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U LIEU THIN 2019\DE TAI NCKH\2018\"/>
    </mc:Choice>
  </mc:AlternateContent>
  <bookViews>
    <workbookView xWindow="0" yWindow="0" windowWidth="20490" windowHeight="7755"/>
  </bookViews>
  <sheets>
    <sheet name="Cap truong 2018" sheetId="1" r:id="rId1"/>
  </sheets>
  <definedNames>
    <definedName name="_xlnm._FilterDatabase" localSheetId="0" hidden="1">'Cap truong 2018'!$A$4:$I$71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1" l="1"/>
  <c r="H65" i="1"/>
  <c r="H63" i="1"/>
  <c r="H60" i="1"/>
  <c r="H57" i="1"/>
  <c r="H47" i="1"/>
  <c r="H45" i="1"/>
  <c r="H42" i="1"/>
  <c r="H30" i="1"/>
  <c r="H28" i="1"/>
  <c r="H15" i="1"/>
  <c r="H9" i="1"/>
  <c r="H5" i="1"/>
  <c r="H69" i="1"/>
</calcChain>
</file>

<file path=xl/sharedStrings.xml><?xml version="1.0" encoding="utf-8"?>
<sst xmlns="http://schemas.openxmlformats.org/spreadsheetml/2006/main" count="352" uniqueCount="287">
  <si>
    <t>DANH MỤC ĐỀ TÀI NGHIÊN CỨU KHOA HỌC CẤP TRƯỜNG THỰC HIỆN NĂM 2018</t>
  </si>
  <si>
    <t>Mã số</t>
  </si>
  <si>
    <t>Tên đề tài</t>
  </si>
  <si>
    <t>Chủ nhiệm đề tài</t>
  </si>
  <si>
    <t>Thành viên</t>
  </si>
  <si>
    <t>Mục tiêu và nội dung chính</t>
  </si>
  <si>
    <t>Dự kiến kết quả đạt được</t>
  </si>
  <si>
    <t>Kinh phí (VNĐ)</t>
  </si>
  <si>
    <t>Khoa Công nghệ thông tin: 3 đề tài</t>
  </si>
  <si>
    <t>T2018-01</t>
  </si>
  <si>
    <t>Nghiên cứu, chế tạo ổ cắm IOT</t>
  </si>
  <si>
    <t>Nguyễn Hữu Trung</t>
  </si>
  <si>
    <t>Ổ cắm IOT có thể tắt mở thiết bị, thu thập nhiệt độ và độ ẩm trong phòng,…qua hệ thống internet và Bluetooth
01 báo cáo phân tích
01 bài báo web khoa</t>
  </si>
  <si>
    <t>T2018-02</t>
  </si>
  <si>
    <t>Đánh giá và so sánh các thuật toán phân loại</t>
  </si>
  <si>
    <t>Quách Đình Hoàng</t>
  </si>
  <si>
    <t>Nghiên cứu phương pháp luận để đánh và so sánh các thuật toán phân loại
Nghiên cứu tổng quan về bài toán phân loại, nghiên cứu cách đánh giá 2 chiều hoặc nhiều thuật toán trên một hoặc tập dữ liệu dùng nhiều hoặc một độ đo khác nhau</t>
  </si>
  <si>
    <t xml:space="preserve">01 báo cáo phân tích
01 bài báo web khoa
</t>
  </si>
  <si>
    <t>T2018-03</t>
  </si>
  <si>
    <t>Ứng dụng công nghệ tri thức trong khai phá dữ liệu chứng khoán - tài chính</t>
  </si>
  <si>
    <t>Nguyễn Trần Thi Văn</t>
  </si>
  <si>
    <t>01 báo cáo phân tích
01 bài báo web khoa
01 Chương trình máy tính giúp phân tích, theo dõi và dự đoán giá chứng khoán.</t>
  </si>
  <si>
    <t>T2018-04</t>
  </si>
  <si>
    <t>Từ điển chuyên ngành  ô tô trên Android</t>
  </si>
  <si>
    <t>Đinh Tấn Ngọc</t>
  </si>
  <si>
    <t xml:space="preserve">Sản phẩm là một phần mềm từ điển chuyên ngành ô tô chạy trên Android
01 báo cáo phân tích
01 bài báo web khoa
</t>
  </si>
  <si>
    <t>T2018-05</t>
  </si>
  <si>
    <t>Chế tạo mô hình thực nghiệm xác định COP của hệ thống làm lạnh nước</t>
  </si>
  <si>
    <t>Lại Hoài Nam</t>
  </si>
  <si>
    <t xml:space="preserve">Mục tiêu: Tạo ra được mô hình hoạt động và có thể xác định được COP bằng thực nghiệm. 
Nội dung chính: Xây dựng sơ đồ nguyên lý cho mô hình, chế tạo mô hình và xác định COP bằng thực nghiệm.
</t>
  </si>
  <si>
    <t>01 mô hình hệ thống làm lạnh nước, có thể hoạt động và đo đạc thực nghiệm để xác định COP
01 báo cáo phân tích
01 bài báo web khoa</t>
  </si>
  <si>
    <t>T2018-06</t>
  </si>
  <si>
    <t>Thiết kế, chế tạo mạch điều khiển và quản lý năng lượng điện trên ô tô</t>
  </si>
  <si>
    <t>Nguyễn Trọng Thức</t>
  </si>
  <si>
    <t>Mạch điều khiển năng lượng điện ô tô.
01 báo cáo phân tích
01 bài báo web khoa</t>
  </si>
  <si>
    <t>T2018-07</t>
  </si>
  <si>
    <t>Nghiên cứu thiết kế thiết bị IOT quản lý cho xe gắn máy</t>
  </si>
  <si>
    <t>Vũ Đình Huấn</t>
  </si>
  <si>
    <t>01 Thiết bị IoT quản lý xe gắn máy
01 báo cáo phân tích
01 bài báo web khoa</t>
  </si>
  <si>
    <t>01 báo cáo phân tích
01 bài báo web khoa</t>
  </si>
  <si>
    <t>T2018-09</t>
  </si>
  <si>
    <t>Nghiên cứu chế tạo bộ trợ huấn cụ hệ thống phanh phục vụ công tác giảng dạy thực tập</t>
  </si>
  <si>
    <t>Thái Huy Phát</t>
  </si>
  <si>
    <t>- Bộ trợ huấn cụ hệ thống phanh phục vụ công tác giảng dạy thực tập
'01 báo cáo phân tích
01 bài báo web khoa</t>
  </si>
  <si>
    <t>Khoa CKM: 12 đề tài</t>
  </si>
  <si>
    <t>T2018-10</t>
  </si>
  <si>
    <t>Thiết kế hệ thống điều khiển nhà yến dùng công nghệ iOT</t>
  </si>
  <si>
    <t>Trần Thụy Uyên Phương</t>
  </si>
  <si>
    <t>Lê Tấn Cường</t>
  </si>
  <si>
    <t>Thiết kế và chế tạo phần cứng, phần mềm hệ thống giám sát và điều khiển nhà yến qua Internet</t>
  </si>
  <si>
    <t>Phần cứng, phần mềm hệ thống giám sát và điều khiển nhà yến qua Internet
01 báo cáo phân tích
01 bài báo web khoa</t>
  </si>
  <si>
    <t>T2018-11</t>
  </si>
  <si>
    <t>Nghiên cứu xây dựng hệ thống quản lý chất lượng sản phẩm đồ gỗ</t>
  </si>
  <si>
    <t>Nguyễn Văn Tú</t>
  </si>
  <si>
    <t>Xây dựng hệ thống hồ sơ kỹ thuật hệ thống tổ chức sản xuất sản phẩm mộc nhằm nâng cao chất lượng và hạ giá thành sản phẩm; Làm tài liệu dự đoán những khuyết tật xảy ra ở các khâu, tìm ra nguyên nhân và biện pháp khắc phục;  
Khảo sát quá trình sản xuất sản phẩm đồ gỗ; Xây dựng hệ thống kiểm soát chất lượng SP</t>
  </si>
  <si>
    <t>Hồ sơ kỹ thuật hệ thống kiểm soát chất lượng cho sản phẩm gỗ, tìm ra nguyên nhân, biện pháp khắc phục các lỗi khuyết tật xảy ra ở các khâu sản xuất đồ gỗ
01 báo cáo phân tích
01 bài báo web khoa</t>
  </si>
  <si>
    <t>T2018-12</t>
  </si>
  <si>
    <t>Chế tạo một số công cụ dạy học phục vụ môn Thí nghiệm Vật liệu học</t>
  </si>
  <si>
    <t>Nguyễn Văn Thức</t>
  </si>
  <si>
    <t>Chế tạo 02 khung trưng bày các loại vật liệu cơ khí thông dụng và 03 bảng hướng dẫn thí nghiệm. Nghiên cứu lý thuyết, chế tạo khung bản hướng dẫn</t>
  </si>
  <si>
    <t>T2018-13</t>
  </si>
  <si>
    <t>Nghiên cứu tính toán, thiết kế dây chuyền gạch không nung</t>
  </si>
  <si>
    <t>Phan Thanh Vũ</t>
  </si>
  <si>
    <t>Vận dụng kiến thức về banwg tải, hệ thống truyền động ép thủy lực để tính toán thiết kế dây chuyền gạch không nung tự động.
Tài liệu thiết kế này sẽ là cơ sưor để chế tạo thử nghiệm và hoàn thiện để chuyển giao công nghệ</t>
  </si>
  <si>
    <t>Tập bản vẽ thiết kế máy
01 báo cáo phân tích
01 bài báo web khoa</t>
  </si>
  <si>
    <t>T2018-14</t>
  </si>
  <si>
    <t>Viết chương trình đọc dữ liệu điểm từ Autocad và chuyển sang tín hiệu xung qua Arduino bằng Matlab</t>
  </si>
  <si>
    <t>Nguyễn Văn Đoàn</t>
  </si>
  <si>
    <t>Nghiên cứu dạng file. Dxf được xuất từ file Autocad; Nghiên cứu phần cứng, phần mềm Arduino; Nghiên cứu giao tiếp phần mềm Matlab và Arduino; Nghiên cứu chuyển file .dxf sang Matlab và chuyển thành tín hiệu xung trên Arduino. Viết chương trình đọc dữ liệu .dxf từ Autocad và chuyển sang dạng xung từ Arduino bằng Matlab</t>
  </si>
  <si>
    <t>Phần mềm đọc tín hiệu .dxf từ Autocad chuyển sang tín hiệu xung của Arduino để làm bộ điều khiển cho các máy điều khiển số
01 báo cáo phân tích
01 bài báo web khoa</t>
  </si>
  <si>
    <t>T2018-15</t>
  </si>
  <si>
    <t xml:space="preserve">Thiết kế và chế tạo máy khắc laser </t>
  </si>
  <si>
    <t>Dương Thị Vân Anh</t>
  </si>
  <si>
    <t>Vận dụng kiến thức để nghiên cứu phát triển và chế tạo hoàn thiện máy khắc laser tự chế
Tìm hiểu nhu cầu về sản phẩm, công nghệ cắt laser và các loại máy có trên thị trường; Thiết kế khung máy khắc; Thiết kế hệ thống mạch điện cho máy; Thiết kế hệ thống xử lý khói trong quá trình khắc; Thử nghiệm và đưa ra một vài thông số khắc cụ thể trên một số vật liệu</t>
  </si>
  <si>
    <t>01 mô hình máy khắc laser
01 báo cáo phân tích
01 bài báo web khoa</t>
  </si>
  <si>
    <t>T2018-16</t>
  </si>
  <si>
    <t>Thiết kế giao diện, chế tạo công cụ lấy chuẩn gia công và lập trình macro lấy chuẩn tự động cho phần mềm Mach3 CNC theo chuẩn máy công nghiệp</t>
  </si>
  <si>
    <t>Nguyễn Văn Minh</t>
  </si>
  <si>
    <t>Đem lại quy chuẩn chung với giao diện của những bộ điều khiển CNC công nghiệp để giúp vận hành máy CNC sử dụng Mach3 tiếp cận một cách dễ dàng hơn và tiếp cận cách thức vận hành các hệ thống điều khiển CNC của các hãng lớn
Tìm hiểu phần mềm Mach3 CNC controller; Tìm hiểu về lập trình Macro và tùy biến giao diện phần mềm; Thiết kế, xây dựng bộ giao diện theo chuẩn điều khiển Siemens; Lập trình macro cho việc tự động dò chuẩn gia công trên Mach3; Thiết kế, chế tạo dụng cụ dò chuẩn gia công tự động</t>
  </si>
  <si>
    <t>Bộ điều khiển Mach3 theo giao diện Siemens; Tập lệnh Macro lấy chuẩn tự động; Công cụ lấy chuẩn gia công tự động
01 báo cáo phân tích
01 bài báo web khoa</t>
  </si>
  <si>
    <t>T2018-17</t>
  </si>
  <si>
    <t>Thiết kế, chế tạo máy in 3D đa sắc</t>
  </si>
  <si>
    <t>Nguyễn Văn Sơn</t>
  </si>
  <si>
    <t>Nghiên cứu về vật liệu và công nghệ in 3D; Tính toán và thiết kế máy in hoàn thiện trên phần mềm; Chế tạo máy in 3D in vật thể có nhiều màu sắc từ 3 đến 8 màu cơ bản, kích thước bản in 180x180x150 mm; Chế tạo máy in 3D, in thử và đánh giá</t>
  </si>
  <si>
    <t>Máy in 3D có thể in mẫu nhiều màu sắc khác nhau; 
Bản vẽ thiết kế hoàn thiện của máy in 3D đa sắc
01 báo cáo phân tích
01 bài báo web khoa</t>
  </si>
  <si>
    <t>T2018-18</t>
  </si>
  <si>
    <t>Nghiên cứu, cải tiến, chế tạo modul thí nghiệm PLC cơ bản cho môn học thí nghiệm trang bị điện - điện tử trong máy công nghiệp</t>
  </si>
  <si>
    <t>Trần Thanh Lam</t>
  </si>
  <si>
    <t>Cải tiến bài thí nghiệm PLC cơ bản; Modul thí nghiệm PLC cơ bản                
Khảo sát các bài thí nghiệm PLC hiện hữu; Khảo sát modul thí nghiệm PLC hiện hữu và đề xuất phương án cải tiến; Xây dựng các bài thí nghiệm trên modul PLC đã cải tiến; Thi công modul thí nghiệm PLC</t>
  </si>
  <si>
    <t>01 cuốn báo cáo tổng kết; 01 bài báo đăng trên web khoa; 01 modul thí nghiệm</t>
  </si>
  <si>
    <t>T2018-19</t>
  </si>
  <si>
    <t>Nghiên cứu, thiết kế, chế tạo khuôn ép nhựa cho sản phẩm nhựa có lỏi thép</t>
  </si>
  <si>
    <t>Trần Chí Thiên</t>
  </si>
  <si>
    <t>Nghiên cứu, thiết kế, chế tạo khuôn ép nhựa cho sản phẩm nhựa có lỏi thép; Tạo sản phẩm nhựa có lỏi thép
Nghiên cứu các phương pháp gia công sản phẩm nhựa có lỏi thép; Ứng dụng công nghệ CAD/CAM-CNC thiết kế, chế tạo khuôn cho sản phẩm có lỏi thép; Ứng dụng chế tạo bộ khuôn cho sản phẩm nhựa có lõi thép</t>
  </si>
  <si>
    <t>Bộ khuôn tạo ra sản phẩm nhựa có lỏi thép;
 01 bài báo trên web khoa; Sản phẩm nhựa có lỏi thép mẫu (02 chi tiết)
01 báo cáo phân tích</t>
  </si>
  <si>
    <t>T2018-20</t>
  </si>
  <si>
    <t>Thiết kế phần thủy lực cho máy kéo nén đúng tâm 80KN</t>
  </si>
  <si>
    <t>Nguyễn Văn Hồng</t>
  </si>
  <si>
    <t>Phạm Quân Anh</t>
  </si>
  <si>
    <t>Nghiên cứu công nghệ thủy lực; Nghiên cứu nguyên lý lám việc của máy kéo nén đúng tâm; Thiết kế, chế tạo phần thủy lực cho máy kéo nén đúng tâm 80KN phục vụ đào tạo</t>
  </si>
  <si>
    <t>01 cuốn báo cáo tổng kết; 01 bài báo đăng trên web khoa; Phần thủy lực cho máy kéo nén đúng tâm 80KN phục vụ đào tạo</t>
  </si>
  <si>
    <t>T2018-21</t>
  </si>
  <si>
    <t>Kiểm tra đánh DT và NDT cơ bản cho mối hàn thép bằng công nghệ hàn thông dụng</t>
  </si>
  <si>
    <t>Hồ Sỹ Hùng</t>
  </si>
  <si>
    <t xml:space="preserve">Tìm hiểu công nghệ hàn thông dụng và các phương pháp kiểm tra DT và NDT cơ bản; Thực hiện mẫu hàn theo quy trình đã có; Kiểm tra đánh giá DT và NDT cơ bản cho mối hàn giáp mối thép </t>
  </si>
  <si>
    <t>01 cuốn báo cáo tổng kết; 01 bài báo đăng trên web khoa;01 bộ kết quả kiểm tra đánh giá DT và NDT cơ bản mối hàn giáp mối thép</t>
  </si>
  <si>
    <t>Khoa CN May&amp;TT: 01 đề tài</t>
  </si>
  <si>
    <t>T2018-22</t>
  </si>
  <si>
    <t>Nghiên cứu thiết kế trang phục có cấu trúc xếp ply phức tạp từ rập 2D</t>
  </si>
  <si>
    <t>Tạ Vũ Thục Oanh</t>
  </si>
  <si>
    <t>Mai Quỳnh Trang</t>
  </si>
  <si>
    <t>Tìm hiểu, nghiên cứu kỹ thuật thiết kế trang phục có cấu trúc phức tạp từ rập 2D
Nghiên cứukyx thuật rập 2D, xây dựng quy trình thiết kề, thực hiện một số mẫu trang phục phức tạp từ rập 2D</t>
  </si>
  <si>
    <t>Khoa Điện - Điện tử: 11 đề tài</t>
  </si>
  <si>
    <t>T2018-23</t>
  </si>
  <si>
    <t>Xây dựng hệ thống báo động việc mở cửa phòng thí nghiệm từ xa</t>
  </si>
  <si>
    <t>Huỳnh Hoàng Hà</t>
  </si>
  <si>
    <t>Nghiên cứu và xây dựng thành công hệ thống báo động được quản lý từ xa bằng điện thoại</t>
  </si>
  <si>
    <t>Các tài liệu về hệ thống (1 bộ)
Hệ thống quản lý hoàn chỉnh (1 bộ)
1 bài báo đăng trên web khoa</t>
  </si>
  <si>
    <t>T2018-24</t>
  </si>
  <si>
    <t>Điều khiển động cơ Linear Servo dùng PLC</t>
  </si>
  <si>
    <t>Lê Hoàng Lâm</t>
  </si>
  <si>
    <t>Điều khiển động cơ Linear Servo dùng module điều khiển vị trí trong hệ PLC</t>
  </si>
  <si>
    <t>01 cuốn báo cáo tổng kết khoa học
01 bài báo đăng trên web khoa
01 mô hình minh họa điều khiển động cơ linear servo</t>
  </si>
  <si>
    <t>T2018-25</t>
  </si>
  <si>
    <t>ThS. Lê Thanh Đạo</t>
  </si>
  <si>
    <t>Vận dụng công nghệ IoT trong hoạt động giảng dạy môn ĐTCS với sựu hỗ trợ của trang dạy học số nhằm Xây dựng một nhà trường thông minh</t>
  </si>
  <si>
    <t xml:space="preserve">01 bài báo đăng trên trang web khoa
01 báo cáo phân tích
</t>
  </si>
  <si>
    <t>T2018-26</t>
  </si>
  <si>
    <t>Xây dựng mô hình nghịch lưu đa bậc</t>
  </si>
  <si>
    <t>Lê Thanh Lâm</t>
  </si>
  <si>
    <t>Xây dựng mô hình nghịch lưu đa bậc phục vụ việc giảng dạy, đào tạo nhân lực.
Thực nghiệm các lý thuyết điều khiển.
Tạo cơ sở tiền đề tiến tới chế tạo các bộ nghịch lưu với chi phí thấp, hiệu suất cao</t>
  </si>
  <si>
    <t>Mô hình phục vụ giảng dạy và các nghiên cứu có liên quan về nghịch lưu
01 báo cáo phân tích
01 bài báo web khoa</t>
  </si>
  <si>
    <t>T2018-27</t>
  </si>
  <si>
    <t>Nhúng dữ liệu vào tín hiệu audio</t>
  </si>
  <si>
    <t>Nguyễn Duy Thảo</t>
  </si>
  <si>
    <t xml:space="preserve">Ứng dụng phép biến đổi DCT và DWT vào xử lý audio.
Viết chương trình nhúng dữ liệu vào tín hiệu audio. </t>
  </si>
  <si>
    <t>01 báo cáo phân tích
01 bài báo web khoa
Chương trình nhúng dữ liệu vào tín hiệu audio.</t>
  </si>
  <si>
    <t>T2018-28</t>
  </si>
  <si>
    <t>Thiết kế, thi công bài thực tập nghịch lưu 6 bước tải động cơ không đồng bộ 3 pha cho môn Thực tập Điện tử công suất</t>
  </si>
  <si>
    <t xml:space="preserve"> Nguyễn Phương Quang</t>
  </si>
  <si>
    <t>Thiết kế, thi công mô hình thực tế phục vụ bài thực tập nghịch lưu 6 bước tải động cơ không đồng bộ 3 pha</t>
  </si>
  <si>
    <t>Bài giảng điện tử dạng word, power point.
Tài liệu điện tử dạng website có mô phỏng và câu hỏi trắc nghiệm dạng tự đánh giá (self-test)
Câu hỏi trắc nghiệm online trên khóa học trực tuyến của trường
Mô hình thực tế phục vụ thực tập bài “Nghịch lưu 6 bước”
01 báo cáo phân tích
01 bài báo web khoa</t>
  </si>
  <si>
    <t>T2018-29</t>
  </si>
  <si>
    <t>Thiết kế và thi công mô hình ứng dụng cho biến tần Siemens G120</t>
  </si>
  <si>
    <t>Nguyễn Tấn Đời</t>
  </si>
  <si>
    <t>Nguyễn Tử Đức</t>
  </si>
  <si>
    <t>Sử dụng được biến tần Siemens G120.
Thiết kế và thi công mô hình ứng dụng cho biến tần G120.
Xây dựng các bài thực hành trên biến tần G120.</t>
  </si>
  <si>
    <t>Mô hình ứng dụng cho biến tần G120
Các Bài thực hành trên biến tần G120
01 báo cáo phân tích
01 bài báo web khoa</t>
  </si>
  <si>
    <t>T2018-30</t>
  </si>
  <si>
    <t xml:space="preserve">Điều khiển máy đục gỗ tự động CNC </t>
  </si>
  <si>
    <t>Nguyễn Thị Bích Mai</t>
  </si>
  <si>
    <t>Điều khiển 3 trục động cơ AC Servo kết hợp với trục xoay của máy CNC cho ứng dụng đục gỗ tự động lên chất liệu gỗ… trên nền tảng phần mềm Mach3</t>
  </si>
  <si>
    <t>01 cuốn báo cáo tổng kết khoa học
01 bài báo đăng trên web khoa
01 mô hình minh họa điều khiển máy đục gỗ CNC</t>
  </si>
  <si>
    <t>T2018-31</t>
  </si>
  <si>
    <t>Phân tích và mô phỏng  hiệu suất phổ trong hệ thống Massive Mimo kết hợp mạng Device to Device</t>
  </si>
  <si>
    <t>Nguyễn Văn Phúc</t>
  </si>
  <si>
    <t>Đặng Phước Hải Trang</t>
  </si>
  <si>
    <t>Tìm hiểu hệ thống Massive MIMO, hệ thống D2D.
Tìm hiểu hiệu suất phổ trong mạng D2D và Massive MIMO.
Đánh giá hiệu suất phổ khi kết hợp mạng Massive MIMO và D2D.
Phân tích các kết quả đạt được</t>
  </si>
  <si>
    <t>T2018-32</t>
  </si>
  <si>
    <t>Dùng thuật toán PSO tối ưu hóa bộ điều khiển mờ cho bộ biến đổi điện áp DC-DC</t>
  </si>
  <si>
    <t>Phù Thị Ngọc Hiếu</t>
  </si>
  <si>
    <t>Thiết kế bộ điểu khiển mờ tối ưu cho bộ biến đổi điện áp DC – DC dùng thuật toán PSO
Mô phỏng kiểm chúng dùng Matlab</t>
  </si>
  <si>
    <t>01 báo cáo phân tích
01 bài báo web khoa
Chương trình mô phỏng</t>
  </si>
  <si>
    <t>T2018-33</t>
  </si>
  <si>
    <t>Thiết kế và phân tích mảng anten vi dải bằng phầm mềm HFSS.</t>
  </si>
  <si>
    <t>Tìm hiểu Mảng Anten vi dải
Tìm hiểu phần mềm HFSS
Mô phỏng Mảng anten vi dải dùng phầm mềm HFSS
Phân tích các kết quả đạt được</t>
  </si>
  <si>
    <t>Khoa In &amp; Truyền thông:  02 đề tài</t>
  </si>
  <si>
    <t>T2018-34</t>
  </si>
  <si>
    <t>Nghiên cứu vật liệu và dây chuyền sản xuất các loại ly giấy</t>
  </si>
  <si>
    <t>ThS. Hoàng Thị Thúy Phượng</t>
  </si>
  <si>
    <t>Nghiên cứu quy trình sản xuất các loại ly giấy
Phân tích yêu cầu kỹ thuật, thiết bị, vật tư trong sản xuất ly giấy</t>
  </si>
  <si>
    <t>Bộ tiêu chuẩn sản xuất cụ thể ly giấy
- Tài liệu học tập cho SV
01 báo cáo phân tích
01 bài báo web khoa</t>
  </si>
  <si>
    <t>T2018-35</t>
  </si>
  <si>
    <t>Xây dựng tiêu chuẩn quản lý chất lượng sản phẩm cho nhãn Metalize</t>
  </si>
  <si>
    <t>ThS. Cao Xuân Vũ</t>
  </si>
  <si>
    <t>Nghiên cứu qui trình in nhãn Metalize
Xây dựng tiêu chuẩn kiểm soát chất lượng</t>
  </si>
  <si>
    <t>Tài liệu đào tạo và ứng dụng dạy thực hành các môn học ngành in
01 báo cáo phân tích
01 bài báo web khoa</t>
  </si>
  <si>
    <t>Khoa Ngoại ngữ: 01 đề tài</t>
  </si>
  <si>
    <t>T2018-36</t>
  </si>
  <si>
    <t>Khảo sát việc kiến tập của thực tập sinh Khoa Ngoại ngữ trong suốt quá trình thực tập tại Trường ĐH SPKT TP.HCM</t>
  </si>
  <si>
    <t>Lê Thị Thanh Hà</t>
  </si>
  <si>
    <t>Phạm Văn Khanh</t>
  </si>
  <si>
    <t>Khoa KHƯD: 09 đề tài</t>
  </si>
  <si>
    <t>T2018-37</t>
  </si>
  <si>
    <t>Mô phỏng thí nghiệm “Xác định moment quán tính của bánh xe và lực ma sát trong ổ trục quay”, chương trình thí nghiệm vật lý đại cương Đại học Sư phạm Kỹ thuật Tp. Hồ Chí Minh.</t>
  </si>
  <si>
    <t>Trần Hải Cát</t>
  </si>
  <si>
    <t>01 Phần mềm sẽ được viết trên ngôn ngữ Java hoặc C, mô phỏng đúng cấu trúc của thiết bị thí nghiệm vật lý số 1 trong phòng thí nghiệm vật lý đại cương, trường ĐH Sư phạm Kỹ thuật Tp. Hồ Chí Minh. Phần mềm mang logo và xuất xứ trường ĐH Sư phạm Kỹ thuật Tp. Hồ Chí Minh.
01 Báo cáo phân tích
01 bài báo đăng trên web khoa</t>
  </si>
  <si>
    <t>T2018-38</t>
  </si>
  <si>
    <t>Mô phỏng thí nghiệm “Xác định gia tốc trọng trường qua khảo sát dao động của con lắc vật lý”, chương trình thí nghiệm vật lý đại cương Đại học Sư phạm Kỹ thuật Tp. Hồ Chí Minh.</t>
  </si>
  <si>
    <t>Trần Thiện Huân</t>
  </si>
  <si>
    <t>T2018-39</t>
  </si>
  <si>
    <t xml:space="preserve">Mô phỏng thí nghiệm “Xác định tỉ số nhiệt dung phân tử chất khí”, chương trình thí nghiệm vật lý đại cương Trường Đại học Sư phạm Kỹ thuật Thành phố Hồ Chí Minh </t>
  </si>
  <si>
    <t>Huỳnh Hoàng Trung</t>
  </si>
  <si>
    <t>Lập trình phần mềm mô phỏng bài thí nghiệm vật lý số 3: “Xác định tỉ số nhiệt dung phân tử chất khí”, thuộc chương trình “Thí nghiệm vật lý đại cương” dành cho sinh viên hệ đại trà của trường Đại học Sư phạm Kỹ thuật Tp. Hồ Chí Minh.
Phân tích những định luật vật lý chi phối hệ khảo sát (bình khí): quá trình đẳng áp (định luật Gay-Lussac, quá trình đẳng nhiệt (định luật Boyle-Mariotte), quá trình đẳng tích (định luật Charles), quá trình đoạn nhiệt (phương trình Poisson).
Mô phỏng hoạt động của thí nghiệm Clement-Desormord, phản ánh đúng diễn biến thực tế của thí nghiệm. Trạng thái của chất khí khảo sát cần được ghi lại rõ qua giản đồ, sao cho người dùng có thể hiểu được bản chất của quá trình vật lý đang diễn ra trong bình khí.</t>
  </si>
  <si>
    <t>T2018-40</t>
  </si>
  <si>
    <t>Mô phỏng thí nghiệm “Đo điện trở, điện dung, độ tự cảm bằng dao động ký điện tử”, chương trình thí nghiệm vật lý đại cương Đại học Sư phạm Kỹ thuật Tp. Hồ Chí Minh.</t>
  </si>
  <si>
    <t>Trần Thị Khánh Chi</t>
  </si>
  <si>
    <t>Lập trình phần mềm mô phỏng bài thí nghiệm vật lý số 4: “Đo điện trở, điện dung, độ tự cảm bằng dao động ký điện tử”, thuộc chương trình “Thí nghiệm vật lý đại cương” dành cho sinh viên hệ đại trà của trường Đại học Sư phạm Kỹ thuật Tp. Hồ Chí Minh. 
Phân tích nguyên lý chung của phép đo điện trở, điện dung, độ tự cảm dựa trên hiện tượng dao động điện cưỡng bức.
Mô phỏng hoạt động của thiết bị thí nghiệm, gồm nguồn phát dao động cưỡng bức, mạch điện.
Mô phỏng lại màn hình của dao động ký điện tử nhằm diễn tả được quá trình tổng hợp dao động theo hai phương vuông góc.</t>
  </si>
  <si>
    <t>T2018-41</t>
  </si>
  <si>
    <t>Mô phỏng thí nghiệm “Khảo sát đặc tính của diode và transistor”, chương trình thí nghiệm vật lý đại cương Đại học Sư phạm Kỹ thuật Tp. Hồ Chí Minh.</t>
  </si>
  <si>
    <t>Lê Sơn Hải</t>
  </si>
  <si>
    <t>T2018-42</t>
  </si>
  <si>
    <t>Nguyễn Lê Vân Thanh</t>
  </si>
  <si>
    <t>Lập trình phần mềm mô phỏng bài thí nghiệm vật lý số 6: “Xác định điện tích riêng của electron bằng phương pháp magnetron”, thuộc chương trình “Thí nghiệm vật lý đại cương” dành cho sinh viên hệ đại trà của trường Đại học Sư phạm Kỹ thuật. 
Phân tích nguyên lý của phép đo điện tích riêng của electron, nguyên lý hoạt động của đèn magnetron đang sử dụng trực tiếp trong phòng thí nghiệm vật lý.
Phân tích đặc tính quỹ đạo của electron trong đèn magnetron dưới sự tác dụng của từ trường ngoài.
Mô phỏng hoạt động của thiết bị: mô phỏng việc tạo ra từ trường, mô phỏng sự nung nóng và phát xạ electron từ cathode, mô phỏng chuyển động của electron dưới tác dụng của điện trường và từ trường.</t>
  </si>
  <si>
    <t>T2018-43</t>
  </si>
  <si>
    <t>Mô phỏng thí nghiệm “Nhiễu xạ ánh sáng qua cách tử phẳng, xác định bước sóng của ánh sáng đơn sắc”, chương trình thí nghiệm vật lý đại cương Đại học Sư phạm Kỹ thuật Tp. Hồ Chí Minh.</t>
  </si>
  <si>
    <t>Trần Tuấn Anh</t>
  </si>
  <si>
    <t>T2018-44</t>
  </si>
  <si>
    <t>Phan Gia Anh Vũ</t>
  </si>
  <si>
    <t>T2018-45</t>
  </si>
  <si>
    <t>Mô phỏng thí nghiệm “Khảo sát hiện tượng quang điện ngoài, xác định công thoát của electron”, chương trình thí nghiệm vật lý đại cương Đại học Sư phạm Kỹ thuật Tp. Hồ Chí Minh.</t>
  </si>
  <si>
    <t>Lưu Việt Hùng</t>
  </si>
  <si>
    <t>Khoa Lý luận chính trị: 02 đề tài</t>
  </si>
  <si>
    <t>T2018-46</t>
  </si>
  <si>
    <t xml:space="preserve">Đánh giá thực trạng nhận thức của sinh viên trường Đại học Sư phạm Kỹ thuật Tp.HCM về tầm quan trọng của các môn học lý luận chính trị </t>
  </si>
  <si>
    <t>ThS. Tạ Thị Thùy</t>
  </si>
  <si>
    <t>Báo cáo khoa học, bài báo đăng trên nội san khoa.
Tìm hiểu và làm rõ thực trạng nhận thức của sinh viên trường Đại học Sư phạm Kỹ thuật Tp.HCM về tầm quan trọng của các môn lý luận chính trị.
Tài liệu tham khảo cho giảng viên và sinh viên.</t>
  </si>
  <si>
    <t>T2018-47</t>
  </si>
  <si>
    <t>Sinh viên trường Đại học Sư  phạm Kỹ thuật Tp. Hồ Chí Minh với công tác bảo vệ môi trường trong 
khuôn viên nhà trường</t>
  </si>
  <si>
    <t>ThS. Lê Quang Chung</t>
  </si>
  <si>
    <t xml:space="preserve">Báo cáo khoa học, bài báo đăng trên nội san của Khoa.
Nâng cao ý thức và hiệu quả hoạt động bảo vệ môi trường của sinh viên trong nhà trường.
Tài liệu tham khảo cho các cá nhân, đơn vị có liên quan.
</t>
  </si>
  <si>
    <t>Khoa Xây dựng: 02 đề tài</t>
  </si>
  <si>
    <t>T2018-48</t>
  </si>
  <si>
    <t>Xây dựng chương trình hỗ trợ thiết kế và tự động hóa trong công tác triển khai chi tiết bản vẽ kết cấu cho các công trình dân dụng</t>
  </si>
  <si>
    <t>Ths. Lê Phương Bình</t>
  </si>
  <si>
    <t xml:space="preserve">Mục tiêu của đề tài là sử dụng ngôn ngữ lập trình VBA để xây dựng chương trình máy tính có thể xử lý dữ liệu đầu ra từ ETABS phục vụ cho công tác thiết kế cốt thép và can thiệp vào ACAD nhằm tự động hoác công tác triển khai chi tiết cho các bản vẽ kết cấu của các công trình xây dựng dân dụng
Chương trình máy tính thu được từ kết quả nghiên cứu sẽ là công cụ hổ trợ đắc lực trong công tác thiết kế và triển khai bản vẽ kết cấu cho các công trình xây dựng dân dụng. Kết quả nghiên cứu có thể được sử dụng trong các công ty thiết kế kết cấu hoặc làm tài liệu phục vụ cho việc học tập nghiên cứu của sinh viên hoặc các cán bộ kỹ thuật hoạt động trong các lĩnh vực xây dựng </t>
  </si>
  <si>
    <t>Báo cáo phân tích
Chương trình máy tính
01 bài báo đăng trên web khoa</t>
  </si>
  <si>
    <t>T2018-49</t>
  </si>
  <si>
    <t>Thiết kế chế tạo phần cơ khí cho máy kéo nén đúng tâm 80 kN</t>
  </si>
  <si>
    <t>KS. Huỳnh Nguyễn Dũng</t>
  </si>
  <si>
    <t>Chế tạo thành công một máy cụ thể với những tính năng căn bản
Giúp các kỹ sư lựa chọn phương pháp xác định sức chịu tải cọc phù hợp trên cơ sở một nền tảng hợp lý cho việc tạo dựng 1 phương án thiết kế cọc an toàn và kinh tế.</t>
  </si>
  <si>
    <t>01 Báo cáo phân tích
01 bài báo đăng trên web khoa
01 máy kéo nén</t>
  </si>
  <si>
    <t>Viện SPKT: 01 đề tài</t>
  </si>
  <si>
    <t>T2018-50</t>
  </si>
  <si>
    <t>Nghiên cứu ứng dụng hình thức học hydrid learning trong phát triển các khóa học ngắn hạn.</t>
  </si>
  <si>
    <t xml:space="preserve">Nguyễn Minh Khánh     </t>
  </si>
  <si>
    <t xml:space="preserve">Trần Tuyến
Nguyễn Thanh Thủy
</t>
  </si>
  <si>
    <t>01 Báo cáo phân tích
01 bài báo đăng trên web khoa</t>
  </si>
  <si>
    <t>TT GDTTC&amp;QP: 01 đề tài</t>
  </si>
  <si>
    <t>T2018-51</t>
  </si>
  <si>
    <t>Phạm Đức Hậu</t>
  </si>
  <si>
    <t xml:space="preserve">Lựa chọn hệ thống bài tập thể chất  ứng dụng vào quá trình huấn luyện cho VĐV cầu lông nam sinh viên  trường Đại Học Sư Phạm Kỹ Thuật TP.HCM nhằm phát triển thể lực chuyên môn, nâng cao trình độ đánh cầu, cải thiện thành tích tại các giải thi đấu khu vực và toàn quốc. Đồng thời thông qua quá trình thực nghiệm sư phạm, đề tài tiến hành đánh giá sự phát triển thể lực chuyên môn của đối tượng nghiên cứu sau 1 năm tập luyện.
</t>
  </si>
  <si>
    <t xml:space="preserve">-01 báo cáo khoa học cụ thể, rõ ràng, thiết thực, phù hợp với đối tượng và điều kiện phát triển kinh tế - xã hội. 
- 01 bài báo đăng trên nội san Khoa Lý luận chính trị.
</t>
  </si>
  <si>
    <t>Khoa ĐTCLC: 01 đề tài</t>
  </si>
  <si>
    <t>T2018-52</t>
  </si>
  <si>
    <t>Ứng dụng thiết kế ngược vào thiết kế các chi tiết ô tô</t>
  </si>
  <si>
    <t>Nguyễn Văn Long Giang</t>
  </si>
  <si>
    <t>Xây dựng quy trình thiết kế ngược ứng dụng trong các chi tiết ô tô
Hướng dẫn sử dụng các trang thiết bị, phần mềm trong việc thiết kế các chi tiết ô tô
Đánh giá các thông số thiết kế của chi tiết sau khi hoàn thiện theo quy trình thiết kế ngược.</t>
  </si>
  <si>
    <t>Chương trình máy tính
01 Báo cáo phân tích
01 bài báo đăng trên web khoa</t>
  </si>
  <si>
    <t>Tổng cộng</t>
  </si>
  <si>
    <t>PHÒNG KH&amp;CN</t>
  </si>
  <si>
    <t>HIỆU TRƯỞNG</t>
  </si>
  <si>
    <t>Lê Minh Thành
Nguyễn Trường Duy</t>
  </si>
  <si>
    <t>Thiết kế, chế tạo mẫu ổ cắm IOT có thể điều khiển và thu thập thông tin các thiết bị từ Internet, từ Bluetooth trên di động.
Viết ứng dụng điều khiển và thu thập thông tin thiết bị qua mạng Internet và Bluetooth.</t>
  </si>
  <si>
    <t>Khảo sát tổng quan về thị trường chứng khoán thế giới và Việt Nam. 
Tìm hiểu một số chỉ số và kỹ thuật phân tích chứng khoán.
Tìm hiểu tổng quan các kỹ thuật khai phá dữ liệu (data mining) trên dữ liệu chuỗi thời gian (time-series).
Tìm hiểu một số mô hình dự đoán trên dữ liệu chuỗi thời gian.
Viết báo cáo phân tích, đánh giá các kết quả nghiên cứu được.
Cài đặt chương trình minh họa cho phép theo dõi và dự đoán giá của các mã chứng khoán trên sàn chứng khoán Việt Nam.</t>
  </si>
  <si>
    <t>Thiết kế, chế tạo mạch điều tiết điện áp xe để quản lý năng lượng accu một cách tốt nhất và phù hợp với nhu cầu người sử dụng xe. Hiển thị đầy đủ các thông số giúp người dùng có thể kiểm tra tình trạng accu và thông tin năng lượng xe.
Thiết kế và chế tạo mạch điều khiển quản lý năng lượng thông minh trên ô tô.</t>
  </si>
  <si>
    <t>Phần mềm từ điển Tiếng Anh chuyên ngành ô tô tra cứu trên Smartphone. Tổng quan về đề tài. Cơ sở lý thuyết của đề tài. Thiết kế xây dựng chương trình. Triển khai và đánh giá
Kết Luận và hướng phát triển</t>
  </si>
  <si>
    <t>Giúp cho người học tổng hợp được các kiến thức đã học một cách nhanh nhất, giúp tăng chất lượng giảng và học trong trường kỹ thuật
Nghiên cứu hệ thống phanh trên ô tô
Thiết kế bản vẻ các bộ trợ huấn cụ
Thi công, chế tạo các bộ trợ huấn cụ
Tổng kết, kiến nghị</t>
  </si>
  <si>
    <t>02 khung chứa một số vật liệu cơ khí thông dụng và 03 bảng hướng dẫn thí nghiệm đặt tại phòng thí nghiệm VLH
01 báo cáo phân tích
01 bài báo web khoa</t>
  </si>
  <si>
    <t>Thiết kế, chế tạo được thiết bị với các tính năng hỗ trợ quản lý xe và chống trộm    
Khảo sát nhu cầu khách hang về sản phẩm
Tìm hiểu phần cứng, vi xử lý và thiết kế hệ thống mạch điện
Chạy thử nghiệm trên xe thực, lấy ý kiến</t>
  </si>
  <si>
    <t>Khảo sát thực trạng về việc kiến tập của thực tập sinh Khoa Ngoại ngữ. Thông qua đó, nhóm nghiên cứu sẽ tìm ra những mặt hạn chế của việc kiến tập. Đồng thời, nhóm nghiên cứu có thể đưa ra các đề xuất và phương án phù hợp để giúp các thực tập sinh nâng cao hiệu quả việc kiến tập.   
Nghiên cứu sẽ tìm ra được những nguyên nhân ảnh hưởng đến việc kiến tập. Từ đó, nhóm nghiên cứu sẽ đưa ra những đề xuất nhằm nâng cao hiệu quả việc kiến tập.
Góp phần định hướng cho giáo viên giảng dạy tiếng Anh nói chung và giáo viên hướng dẫn thực tập nói riêng trong việc nâng cao nhận thức và ý thức về việc kiến tập cho thực tập sinh</t>
  </si>
  <si>
    <t>Lập trình phần mềm mô phỏng bài thí nghiệm vật lý 1: “Xác định moment quán tính của bánh xe và lực ma sát trong ổ trục quay”, thuộc chương trình “Thí nghiệm vật lý ĐC” dành cho SV hệ đại trà của trường ĐH Sư phạm Kỹ thuật Tp. Hồ Chí Minh.
Phân tích các thành phần lực tác dụng lên cơ học gồm đĩa quay và quả nặng, quy luật chuyển động của hệ. 
Mô phỏng sự tương tác của bàn tay lên hệ đĩa quay thông qua tương tác chuột trên màn hình máy tính. Mô phỏng chuyển động của hệ vật theo đúng các quy luật cơ học. Mô phỏng hoạt động của đồng hồ đếm thời gian dưới dạng màn hình LED 7 đoạn.</t>
  </si>
  <si>
    <t>Lập trình phần mềm mô phỏng bài thí nghiệm vật lý số 5: “Khảo sát đặc tính của diode và transistor”, thuộc chương trình “Thí nghiệm VLĐC” dành cho SV hệ đại trà của ĐH Sư phạm Kỹ thuật TP.HCM
Phân tích cấu tạo, nguyên tắc hoạt động của diode và transistor.
Mô phỏng lại thiết bị đang được sử dụng trên phòng thí nghiệm vật lý đại cương, sao cho người dùng có thể tập thao tác lắp ráp mạch điện qua môi trường ảo trên máy tính, đánh giá đúng sai mạch điện do người dùng mắc. Các dòng điện và hiệu điện thế trên các cổng của diode và transistor phản ánh đúng các đặc tuyến Volt-Amperre của linh kiện thực.</t>
  </si>
  <si>
    <t>Lập trình phần mềm mô phỏng bài thí nghiệm vật lý số 7: “Nhiễu xạ ánh sáng qua cách tử phẳng, xác định bước sóng của ánh sáng đơn sắc”, thuộc chương trình “Thí nghiệm Vật lý đại cương” dành cho sinh viên hệ đại trà của ĐH Sư phạm Kỹ thuật Tp. Hồ Chí Minh.
Phân tích hiện tượng nhiễu xạ của chùm sáng đơn sắc khi chiếu đến cách tử, khe hẹp, sợi dây.
Viết phương trinh phân bố cường độ sáng hệ nhiễu xạ trên màn.
Mô phỏng thiết bị thí nghiệm, gồm nguồn phát lazer, vật cản với nhiều lựa chọn giữa cách tử, khe hoặc sợi dây, màn quan sát. 
Mô phỏng sự phân bố cường độ nhiễu xạ trên màn theo đúng phương trình lý thuyết.
Mô phỏng tiến hành theo 2 kiểu góc nhìn: mô phỏng 2D với hướng nhìn từ trên xuống và mô phỏng 3D với góc nhìn nghiêng toàn cảnh có thể thay đổi được.</t>
  </si>
  <si>
    <t>Lập trình  phần mềm mô phỏng bài thí nghiệm vật lý số 8: “Khảo sát hiện tượng bức xạ nhiệt, nghiệm lại định luật Stefan-Boltzmann”, thuộc chương trình “Thí nghiệm Vật lý đại cương” dành cho sinh viên hệ đại trà của trường Đaị học Sư phạm Kỹ thuật TP.HCM. 
Phân tích sự tương quan giữa độ sáng của vật bị nung nóng và công suất phát xạ thu được bởi cảm biến nhiệt điện. 
Phân tích sự tương quan giữa nhiệt độ nung nóng và điện trở của vật bị nung nóng.
Mô phỏng hoạt động của thiết bị thí nghiệm về khảo sát hiện tượng bức xạ nhiệt. 
Mô phỏng sự nung nóng và phát sáng của dây tóc bóng đèn bằng dòng điện. 
Mô phỏng hoạt động của bộ cảm biến nhiệt điện sao cho cảm biến một mặt chỉ ra được suất nhiệt điện động tỉ lệ với cường độ phát sáng của vật, mặt khác thể hiện được sự thay đổi chỉ số khi cảm biến bị di chuyển trên thanh trượt theo đúng quy luật toán học và vật lý</t>
  </si>
  <si>
    <t xml:space="preserve">Nghiên cứu đặc điểm hình thức học hydrid learning và khóa học ngắn hạn.
Phát triển khóa học ngắn hạn sử dụng hình thức học hydrid learning.
Thử nghiệm, đánh giá và đề xuất triển khai khóa học ngắn hạn sử dụng hình thức học hydrid learning.
</t>
  </si>
  <si>
    <t xml:space="preserve">Ứng dụng hệ thống bài tập nhằm phát triển thể lực chuyên môn cho VĐV cầu lông nam sinh viên  trường Đại Học Sư Phạm Kỹ Thuật TP.Hồ Chí Minh </t>
  </si>
  <si>
    <t xml:space="preserve">                                                   CỘNG HÒA XÃ HỘI CHỦ NGHĨA VIỆT NAM
                                                  Độc lập-Tự do-Hạnh phúc</t>
  </si>
  <si>
    <t>TT</t>
  </si>
  <si>
    <t>Lê Hoàng Minh</t>
  </si>
  <si>
    <t>Đánh giá thực trạng nhận thức của SV ĐHSPKT Tp.HCM về tầm quan trọng của các môn học LLCT
Đưa ra một vài kiến nghị nhằm nâng cao nhận thức của sinh viên ĐH SPKT TP.HCM  đối với tần quan trọng của các môn học lý luận chính trị.
Làm rõ tầm quan trọng của các môn LLCT đối với SV các trường đại học, cao đẳng. Tìm hiểu thực trạng nhận thức của sinh viên trường Đại học SPKT Tp.HCM về tầm quan trọng của các môn học lý luận chính trị trên cơ sở đó đưa ra một số kiến nghị.</t>
  </si>
  <si>
    <t>Lập trình phần mềm mô phỏng bài thí nghiệm vật lý số 9: “Khảo sát hiện tượng quang điện ngoài, xác định công thoát của electron”, thuộc chương trình “Thí nghiệm VLĐC” dành cho SV hệ đại trà của ĐH Sư phạm Kỹ thuật Tp. Hồ Chí Minh.
Phân tích các định luật quang điện ảnh hưởng trực tiếp đến thiết bị thí nghiệm cần khảo sát.
Mô phỏng hoạt động của mạch điện thí nghiệm hiện tượng quang điện, diễn tả được đặc tuyến Volt-Ampere của dòng quang điện.
Mô phỏng sự thay đổi của đặc tuyến Volt-Ampere khi thay đổi cường độ chiếu sáng và khi thay đổi bước sóng ánh sáng chiếu đến, diễn tả đúng các định luật quang điện về bước sóng giới hạn, về độ lớn của dòng quang điện bão hoà và về động năng ban đầu của electron phát xạ. Mô phỏng CĐ của electron bị bứt ra khỏi cathode dưới tác dụng của ánh sáng chiếu đến và dưới tác dụng của hiệu điện thế gia tốc. Diễn tả tác dụng của điện áp thuận lên việc tạo thành dòng bão hoà và tác dụng của điện áp nghịch lên quá trình triệt tiêu dòng quang điện.</t>
  </si>
  <si>
    <t>Lập trình phần mềm mô phỏng bài thí nghiệm vật lý số 2: “Xác định gia tốc trọng trường qua khảo sát dao động của con lắc vật lý”, thuộc chương trình “Thí nghiệm vật lý đại cương” dành cho sinh viên hệ đại trà của trường Đại học Sư phạm Kỹ thuật Tp. Hồ Chí Minh.
Phân tích cấu trúc vật lý của con lắc thuận nghịch, giải bài toán tìm trọng tâm của con lắc khi thay đổi vị trí quả nặng trên con lắc.
Tìm các hàm số phụ thuộc của chu kỳ dao động theo tham số cấu trúc của con lắc.
Mô phỏng sự dao động của con lắc theo chiều thuận cũng như theo chiều nghịch, đo đạc chu kỳ dao động. MP phép thay đổi cấu hình của con lắc.</t>
  </si>
  <si>
    <t>Đề tài đi vào nghiên cứu, tìm hiểu ý thức và những hành động thực tiễn của sinh viên ảnh hưởng theo chiều hướng tích cực và tiêu cực đến công tác bảo vệ môi trường; cũng như những thành tựu và hạn chế liên quan đến hoạt động tham gia bảo vệ môi trường của sinh viên trong khuôn viên nhà trường. Từ đó đề xuất giải pháp nhằm nâng cao hơn nữa hiệu quả động góp phần bảo vệ môi trường của sinh viên trong nhà trường hiện nay.
Trình bày kết quả nghiên cứu, đánh giá về ý thức cũng như những hành động thực tiễn của sinh viên đối với công tác bảo vệ môi trường. Từ đó đề xuất giải pháp nhằm nâng cao hơn nữa ý thức và hiệu quả hoạt động BVMT của SV trong nhà trường.</t>
  </si>
  <si>
    <t>Nghiên cứu ứng dụng công nghệ IoT trong hoạt động giảng dạy môn Điện tử cơ bản của Bộ môn cơ sở kỹ thuật Điện tử trường ĐHSPKT Tp.HCM</t>
  </si>
  <si>
    <r>
      <rPr>
        <sz val="11"/>
        <rFont val="Times New Roman"/>
        <family val="1"/>
      </rPr>
      <t>BỘ GIÁO DỤC &amp; ĐÀO TẠO</t>
    </r>
    <r>
      <rPr>
        <b/>
        <sz val="11"/>
        <rFont val="Times New Roman"/>
        <family val="1"/>
      </rPr>
      <t xml:space="preserve">
TRƯỜNG ĐẠI HỌC SƯ PHẠM KỸ THUẬT 
THÀNH PHỐ HỒ CHÍ MINH</t>
    </r>
  </si>
  <si>
    <t>01 Báo cáo tổng kết
Bộ rập thiết kế 2D của 10 mẫu trang phục phức tạp
05 mẫu trang phục phức tạp
01 bài báo web khoa</t>
  </si>
  <si>
    <t>Khoa Cơ khí động lực: 5 đề tài</t>
  </si>
  <si>
    <t>Trương Ngọc Hà</t>
  </si>
  <si>
    <t>Xếp loại</t>
  </si>
  <si>
    <t>Khá</t>
  </si>
  <si>
    <t>Tốt</t>
  </si>
  <si>
    <t>Đạt</t>
  </si>
  <si>
    <t>Mô phỏng thí nghiệm “Xác định điện tích riêng của electron bằng phương pháp magnetron”, chương trình thí nghiệm vật lý đại cương Đại học Sư phạm Kỹ thuật Tp. Hồ Chí Minh</t>
  </si>
  <si>
    <t>Mô phỏng thí nghiệm “Khảo sát hiện tượng bức xạ nhiệt, nghiệm lại định luật Stefan-Boltzmann”, chương trình thí nghiệm vật lý đại cương Đại học Sư phạm Kỹ thuật Tp. Hồ Chí Minh</t>
  </si>
  <si>
    <t>hủy</t>
  </si>
  <si>
    <t>TP.Hồ Chí Minh, ngày 01 tháng 06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</si>
</sst>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_(* \(#,##0\);_(* \-??_);_(@_)"/>
  </numFmts>
  <fonts count="16">
    <font>
      <sz val="11"/>
      <color theme="1"/>
      <name val="Calibri"/>
      <family val="2"/>
      <scheme val="minor"/>
    </font>
    <font>
      <b/>
      <sz val="11"/>
      <color theme="1"/>
      <name val="Calibri"/>
      <family val="2"/>
      <scheme val="minor"/>
    </font>
    <font>
      <b/>
      <sz val="11"/>
      <name val="Times New Roman"/>
      <family val="1"/>
    </font>
    <font>
      <sz val="12"/>
      <name val="VNI-Times"/>
    </font>
    <font>
      <b/>
      <sz val="12"/>
      <name val="Times New Roman"/>
      <family val="1"/>
    </font>
    <font>
      <b/>
      <sz val="14"/>
      <name val="Times New Roman"/>
      <family val="1"/>
    </font>
    <font>
      <b/>
      <sz val="10"/>
      <name val="Times New Roman"/>
      <family val="1"/>
    </font>
    <font>
      <b/>
      <sz val="10"/>
      <color theme="1"/>
      <name val="Times New Roman"/>
      <family val="1"/>
    </font>
    <font>
      <sz val="10"/>
      <name val="Times New Roman"/>
      <family val="1"/>
    </font>
    <font>
      <sz val="10"/>
      <color theme="1"/>
      <name val="Times New Roman"/>
      <family val="1"/>
    </font>
    <font>
      <sz val="12"/>
      <color theme="1"/>
      <name val="Calibri"/>
      <family val="2"/>
      <scheme val="minor"/>
    </font>
    <font>
      <b/>
      <sz val="11"/>
      <color theme="1"/>
      <name val="Times New Roman"/>
      <family val="1"/>
    </font>
    <font>
      <b/>
      <i/>
      <sz val="11"/>
      <color theme="1"/>
      <name val="Times New Roman"/>
      <family val="1"/>
    </font>
    <font>
      <i/>
      <sz val="11"/>
      <color theme="1"/>
      <name val="Times New Roman"/>
      <family val="1"/>
    </font>
    <font>
      <sz val="11"/>
      <name val="Times New Roman"/>
      <family val="1"/>
    </font>
    <font>
      <sz val="11"/>
      <color theme="1"/>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3" fillId="0" borderId="0"/>
  </cellStyleXfs>
  <cellXfs count="67">
    <xf numFmtId="0" fontId="0" fillId="0" borderId="0" xfId="0"/>
    <xf numFmtId="0" fontId="0" fillId="0" borderId="0" xfId="0" applyFill="1" applyAlignment="1"/>
    <xf numFmtId="0" fontId="0" fillId="0" borderId="0" xfId="0" applyFill="1"/>
    <xf numFmtId="164" fontId="7" fillId="0" borderId="2" xfId="0" applyNumberFormat="1" applyFont="1" applyFill="1" applyBorder="1" applyAlignment="1">
      <alignment horizontal="center" vertical="center"/>
    </xf>
    <xf numFmtId="0" fontId="1" fillId="0" borderId="0" xfId="0" applyFont="1" applyFill="1" applyAlignment="1">
      <alignment horizontal="left" vertical="center"/>
    </xf>
    <xf numFmtId="0" fontId="8" fillId="0" borderId="2"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vertical="top" wrapText="1"/>
    </xf>
    <xf numFmtId="164" fontId="8" fillId="0" borderId="2" xfId="0" applyNumberFormat="1" applyFont="1" applyFill="1" applyBorder="1" applyAlignment="1">
      <alignment horizontal="left" vertical="top" wrapText="1"/>
    </xf>
    <xf numFmtId="0" fontId="8" fillId="0" borderId="2" xfId="0" quotePrefix="1" applyFont="1" applyFill="1" applyBorder="1" applyAlignment="1">
      <alignment vertical="top" wrapText="1"/>
    </xf>
    <xf numFmtId="3" fontId="6" fillId="0" borderId="2" xfId="0" applyNumberFormat="1" applyFont="1" applyFill="1" applyBorder="1" applyAlignment="1">
      <alignment horizontal="center" vertical="center"/>
    </xf>
    <xf numFmtId="0" fontId="0" fillId="0" borderId="0" xfId="0" applyFill="1" applyAlignment="1">
      <alignment horizontal="left" vertical="center"/>
    </xf>
    <xf numFmtId="0" fontId="8" fillId="0" borderId="2" xfId="2" applyFont="1" applyFill="1" applyBorder="1" applyAlignment="1">
      <alignment horizontal="left" vertical="top" wrapText="1"/>
    </xf>
    <xf numFmtId="0" fontId="8" fillId="0" borderId="2" xfId="2" quotePrefix="1" applyFont="1" applyFill="1" applyBorder="1" applyAlignment="1">
      <alignment horizontal="left" vertical="top" wrapText="1"/>
    </xf>
    <xf numFmtId="165" fontId="8" fillId="0" borderId="2" xfId="1" applyNumberFormat="1" applyFont="1" applyFill="1" applyBorder="1" applyAlignment="1" applyProtection="1">
      <alignment horizontal="left" vertical="top" wrapText="1"/>
    </xf>
    <xf numFmtId="164" fontId="6" fillId="0" borderId="2" xfId="0" applyNumberFormat="1" applyFont="1" applyFill="1" applyBorder="1" applyAlignment="1">
      <alignment horizontal="center" vertical="center"/>
    </xf>
    <xf numFmtId="0" fontId="0" fillId="0" borderId="0" xfId="0" applyFill="1" applyAlignment="1">
      <alignment vertical="center"/>
    </xf>
    <xf numFmtId="0" fontId="8" fillId="0" borderId="2" xfId="0" applyFont="1" applyFill="1" applyBorder="1" applyAlignment="1">
      <alignment horizontal="center" vertical="top"/>
    </xf>
    <xf numFmtId="0" fontId="8" fillId="0" borderId="2" xfId="0" applyNumberFormat="1" applyFont="1" applyFill="1" applyBorder="1" applyAlignment="1">
      <alignment horizontal="left" vertical="top" wrapText="1"/>
    </xf>
    <xf numFmtId="164" fontId="8" fillId="0" borderId="2" xfId="0" applyNumberFormat="1" applyFont="1" applyFill="1" applyBorder="1" applyAlignment="1">
      <alignment horizontal="center" vertical="top"/>
    </xf>
    <xf numFmtId="3" fontId="6" fillId="0" borderId="2" xfId="2" applyNumberFormat="1" applyFont="1" applyFill="1" applyBorder="1" applyAlignment="1">
      <alignment horizontal="right" vertical="center"/>
    </xf>
    <xf numFmtId="0" fontId="8" fillId="0" borderId="2" xfId="2" applyFont="1" applyFill="1" applyBorder="1" applyAlignment="1">
      <alignment horizontal="center" vertical="top" wrapText="1"/>
    </xf>
    <xf numFmtId="0" fontId="8" fillId="0" borderId="2" xfId="2" applyFont="1" applyFill="1" applyBorder="1" applyAlignment="1">
      <alignment horizontal="justify" vertical="top"/>
    </xf>
    <xf numFmtId="0" fontId="8" fillId="0" borderId="2" xfId="2" applyFont="1" applyFill="1" applyBorder="1" applyAlignment="1">
      <alignment vertical="top" wrapText="1"/>
    </xf>
    <xf numFmtId="0" fontId="8" fillId="0" borderId="2" xfId="2" applyFont="1" applyFill="1" applyBorder="1" applyAlignment="1">
      <alignment horizontal="justify" vertical="top" wrapText="1"/>
    </xf>
    <xf numFmtId="165" fontId="8" fillId="0" borderId="2" xfId="1" applyNumberFormat="1" applyFont="1" applyFill="1" applyBorder="1" applyAlignment="1" applyProtection="1">
      <alignment horizontal="right" vertical="top" wrapText="1"/>
    </xf>
    <xf numFmtId="0" fontId="8" fillId="0" borderId="2" xfId="2" quotePrefix="1" applyFont="1" applyFill="1" applyBorder="1" applyAlignment="1">
      <alignment vertical="top" wrapText="1"/>
    </xf>
    <xf numFmtId="164" fontId="7" fillId="0" borderId="2" xfId="0" applyNumberFormat="1" applyFont="1" applyFill="1" applyBorder="1" applyAlignment="1">
      <alignment vertical="center"/>
    </xf>
    <xf numFmtId="0" fontId="9" fillId="0" borderId="2" xfId="0" applyFont="1" applyFill="1" applyBorder="1" applyAlignment="1">
      <alignment horizontal="center" vertical="top"/>
    </xf>
    <xf numFmtId="164" fontId="8" fillId="0" borderId="2" xfId="0" applyNumberFormat="1" applyFont="1" applyFill="1" applyBorder="1" applyAlignment="1">
      <alignment horizontal="center" vertical="top" wrapText="1"/>
    </xf>
    <xf numFmtId="0" fontId="9" fillId="0" borderId="2" xfId="0" applyFont="1" applyFill="1" applyBorder="1" applyAlignment="1">
      <alignment vertical="top" wrapText="1"/>
    </xf>
    <xf numFmtId="0" fontId="9" fillId="0" borderId="2" xfId="0" quotePrefix="1" applyFont="1" applyFill="1" applyBorder="1" applyAlignment="1">
      <alignment vertical="top" wrapText="1"/>
    </xf>
    <xf numFmtId="0" fontId="9" fillId="0" borderId="2" xfId="0" applyFont="1" applyFill="1" applyBorder="1" applyAlignment="1">
      <alignment vertical="top"/>
    </xf>
    <xf numFmtId="0" fontId="8" fillId="0" borderId="2" xfId="0" quotePrefix="1" applyNumberFormat="1" applyFont="1" applyFill="1" applyBorder="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xf>
    <xf numFmtId="0" fontId="10" fillId="0" borderId="2" xfId="0" applyFont="1" applyFill="1" applyBorder="1" applyAlignment="1">
      <alignment horizontal="center" vertical="center"/>
    </xf>
    <xf numFmtId="164" fontId="11" fillId="0" borderId="2" xfId="0" applyNumberFormat="1" applyFont="1" applyFill="1" applyBorder="1" applyAlignment="1">
      <alignment vertical="center"/>
    </xf>
    <xf numFmtId="0" fontId="13" fillId="0" borderId="0" xfId="0" applyFont="1" applyFill="1"/>
    <xf numFmtId="0" fontId="6" fillId="0" borderId="2" xfId="0"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0" fontId="0" fillId="0" borderId="2" xfId="0" applyFill="1" applyBorder="1" applyAlignment="1">
      <alignment vertical="top"/>
    </xf>
    <xf numFmtId="0" fontId="0" fillId="0" borderId="0" xfId="0" applyFill="1" applyAlignment="1">
      <alignment vertical="top"/>
    </xf>
    <xf numFmtId="0" fontId="6" fillId="0" borderId="2" xfId="0" applyFont="1" applyFill="1" applyBorder="1" applyAlignment="1">
      <alignment horizontal="center" vertical="top" wrapText="1"/>
    </xf>
    <xf numFmtId="0" fontId="1" fillId="0" borderId="2" xfId="0" applyFont="1" applyFill="1" applyBorder="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6" fillId="2" borderId="2" xfId="0" applyFont="1" applyFill="1" applyBorder="1" applyAlignment="1">
      <alignment horizontal="left" vertical="center"/>
    </xf>
    <xf numFmtId="0" fontId="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7" fillId="2" borderId="2" xfId="0" applyFont="1" applyFill="1" applyBorder="1" applyAlignment="1">
      <alignment horizontal="left" vertical="center"/>
    </xf>
    <xf numFmtId="0" fontId="6" fillId="2" borderId="2" xfId="0" applyFont="1" applyFill="1" applyBorder="1" applyAlignment="1">
      <alignment horizontal="left" vertical="center" wrapText="1"/>
    </xf>
    <xf numFmtId="164" fontId="4" fillId="0" borderId="0" xfId="1" applyNumberFormat="1" applyFont="1" applyFill="1" applyAlignment="1">
      <alignment horizontal="center" vertical="center" wrapText="1"/>
    </xf>
    <xf numFmtId="0" fontId="11" fillId="0" borderId="0" xfId="0" applyFont="1" applyFill="1" applyAlignment="1">
      <alignment horizontal="center"/>
    </xf>
    <xf numFmtId="0" fontId="6" fillId="2" borderId="2" xfId="2" applyFont="1" applyFill="1" applyBorder="1" applyAlignment="1">
      <alignment horizontal="left" vertical="center" wrapText="1"/>
    </xf>
    <xf numFmtId="0" fontId="8" fillId="2" borderId="2" xfId="0" applyFont="1" applyFill="1" applyBorder="1" applyAlignment="1">
      <alignment vertical="center"/>
    </xf>
    <xf numFmtId="0" fontId="6" fillId="2" borderId="2" xfId="2" applyFont="1" applyFill="1" applyBorder="1" applyAlignment="1">
      <alignment vertical="center" wrapText="1"/>
    </xf>
    <xf numFmtId="0" fontId="6" fillId="0" borderId="2" xfId="0" applyFont="1" applyFill="1" applyBorder="1" applyAlignment="1">
      <alignment horizontal="left" vertical="center"/>
    </xf>
    <xf numFmtId="0" fontId="7" fillId="0" borderId="2" xfId="0" applyFont="1" applyFill="1" applyBorder="1" applyAlignment="1">
      <alignment horizontal="left" vertical="center"/>
    </xf>
    <xf numFmtId="0" fontId="12"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Alignment="1">
      <alignment horizontal="center" vertical="center"/>
    </xf>
    <xf numFmtId="0" fontId="15" fillId="0" borderId="2" xfId="0" applyFont="1" applyFill="1" applyBorder="1" applyAlignment="1">
      <alignment vertical="top" wrapText="1"/>
    </xf>
    <xf numFmtId="0" fontId="15" fillId="0" borderId="2" xfId="0" applyFont="1" applyFill="1" applyBorder="1" applyAlignment="1">
      <alignment horizontal="left" vertical="top"/>
    </xf>
    <xf numFmtId="0" fontId="15" fillId="0" borderId="2" xfId="0" applyFont="1" applyFill="1" applyBorder="1" applyAlignment="1">
      <alignment vertical="top"/>
    </xf>
  </cellXfs>
  <cellStyles count="3">
    <cellStyle name="Comm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228600</xdr:colOff>
      <xdr:row>1</xdr:row>
      <xdr:rowOff>133350</xdr:rowOff>
    </xdr:from>
    <xdr:to>
      <xdr:col>6</xdr:col>
      <xdr:colOff>1714500</xdr:colOff>
      <xdr:row>1</xdr:row>
      <xdr:rowOff>133351</xdr:rowOff>
    </xdr:to>
    <xdr:cxnSp macro="">
      <xdr:nvCxnSpPr>
        <xdr:cNvPr id="3" name="Straight Connector 2"/>
        <xdr:cNvCxnSpPr/>
      </xdr:nvCxnSpPr>
      <xdr:spPr>
        <a:xfrm>
          <a:off x="7305675" y="561975"/>
          <a:ext cx="14859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466725</xdr:colOff>
      <xdr:row>1</xdr:row>
      <xdr:rowOff>190500</xdr:rowOff>
    </xdr:from>
    <xdr:to>
      <xdr:col>3</xdr:col>
      <xdr:colOff>504825</xdr:colOff>
      <xdr:row>1</xdr:row>
      <xdr:rowOff>190500</xdr:rowOff>
    </xdr:to>
    <xdr:cxnSp macro="">
      <xdr:nvCxnSpPr>
        <xdr:cNvPr id="5" name="Straight Connector 4"/>
        <xdr:cNvCxnSpPr/>
      </xdr:nvCxnSpPr>
      <xdr:spPr>
        <a:xfrm>
          <a:off x="1314450" y="619125"/>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zoomScaleNormal="100" workbookViewId="0">
      <selection activeCell="J6" sqref="J6"/>
    </sheetView>
  </sheetViews>
  <sheetFormatPr defaultColWidth="9.140625" defaultRowHeight="15"/>
  <cols>
    <col min="1" max="1" width="4.42578125" style="34" customWidth="1"/>
    <col min="2" max="2" width="8.28515625" style="35" customWidth="1"/>
    <col min="3" max="3" width="23.7109375" style="2" customWidth="1"/>
    <col min="4" max="4" width="16.140625" style="2" customWidth="1"/>
    <col min="5" max="5" width="12.7109375" style="2" customWidth="1"/>
    <col min="6" max="6" width="40.85546875" style="2" customWidth="1"/>
    <col min="7" max="7" width="27.7109375" style="2" customWidth="1"/>
    <col min="8" max="8" width="14.28515625" style="2" customWidth="1"/>
    <col min="9" max="10" width="9.140625" style="42"/>
    <col min="11" max="16384" width="9.140625" style="2"/>
  </cols>
  <sheetData>
    <row r="1" spans="1:10" s="1" customFormat="1" ht="33.75" customHeight="1">
      <c r="A1" s="48" t="s">
        <v>275</v>
      </c>
      <c r="B1" s="48"/>
      <c r="C1" s="48"/>
      <c r="D1" s="48"/>
      <c r="E1" s="48"/>
      <c r="F1" s="52" t="s">
        <v>267</v>
      </c>
      <c r="G1" s="52"/>
      <c r="H1" s="52"/>
      <c r="I1" s="42"/>
      <c r="J1" s="42"/>
    </row>
    <row r="2" spans="1:10" ht="18.75" customHeight="1">
      <c r="A2" s="48"/>
      <c r="B2" s="48"/>
      <c r="C2" s="48"/>
      <c r="D2" s="48"/>
      <c r="E2" s="48"/>
      <c r="F2" s="52"/>
      <c r="G2" s="52"/>
      <c r="H2" s="52"/>
    </row>
    <row r="3" spans="1:10" ht="46.5" customHeight="1">
      <c r="A3" s="49" t="s">
        <v>0</v>
      </c>
      <c r="B3" s="49"/>
      <c r="C3" s="49"/>
      <c r="D3" s="49"/>
      <c r="E3" s="49"/>
      <c r="F3" s="49"/>
      <c r="G3" s="49"/>
      <c r="H3" s="49"/>
    </row>
    <row r="4" spans="1:10" ht="27.75" customHeight="1">
      <c r="A4" s="39" t="s">
        <v>268</v>
      </c>
      <c r="B4" s="39" t="s">
        <v>1</v>
      </c>
      <c r="C4" s="39" t="s">
        <v>2</v>
      </c>
      <c r="D4" s="39" t="s">
        <v>3</v>
      </c>
      <c r="E4" s="39" t="s">
        <v>4</v>
      </c>
      <c r="F4" s="39" t="s">
        <v>5</v>
      </c>
      <c r="G4" s="39" t="s">
        <v>6</v>
      </c>
      <c r="H4" s="40" t="s">
        <v>7</v>
      </c>
      <c r="I4" s="43" t="s">
        <v>279</v>
      </c>
    </row>
    <row r="5" spans="1:10" s="4" customFormat="1" ht="22.5" customHeight="1">
      <c r="A5" s="50" t="s">
        <v>8</v>
      </c>
      <c r="B5" s="50"/>
      <c r="C5" s="50"/>
      <c r="D5" s="50"/>
      <c r="E5" s="50"/>
      <c r="F5" s="50"/>
      <c r="G5" s="50"/>
      <c r="H5" s="3">
        <f>SUM(H6:H8)</f>
        <v>12000000</v>
      </c>
      <c r="I5" s="44"/>
      <c r="J5" s="45"/>
    </row>
    <row r="6" spans="1:10" ht="80.25" customHeight="1">
      <c r="A6" s="5">
        <v>1</v>
      </c>
      <c r="B6" s="5" t="s">
        <v>9</v>
      </c>
      <c r="C6" s="6" t="s">
        <v>10</v>
      </c>
      <c r="D6" s="6" t="s">
        <v>11</v>
      </c>
      <c r="E6" s="6"/>
      <c r="F6" s="7" t="s">
        <v>253</v>
      </c>
      <c r="G6" s="6" t="s">
        <v>12</v>
      </c>
      <c r="H6" s="8">
        <v>4000000</v>
      </c>
      <c r="I6" s="6" t="s">
        <v>280</v>
      </c>
      <c r="J6" s="2"/>
    </row>
    <row r="7" spans="1:10" ht="79.5" customHeight="1">
      <c r="A7" s="5">
        <v>2</v>
      </c>
      <c r="B7" s="5" t="s">
        <v>13</v>
      </c>
      <c r="C7" s="7" t="s">
        <v>14</v>
      </c>
      <c r="D7" s="6" t="s">
        <v>15</v>
      </c>
      <c r="E7" s="6"/>
      <c r="F7" s="9" t="s">
        <v>16</v>
      </c>
      <c r="G7" s="6" t="s">
        <v>17</v>
      </c>
      <c r="H7" s="8">
        <v>4000000</v>
      </c>
      <c r="I7" s="64" t="s">
        <v>285</v>
      </c>
    </row>
    <row r="8" spans="1:10" ht="170.25" customHeight="1">
      <c r="A8" s="5">
        <v>3</v>
      </c>
      <c r="B8" s="5" t="s">
        <v>18</v>
      </c>
      <c r="C8" s="6" t="s">
        <v>19</v>
      </c>
      <c r="D8" s="6" t="s">
        <v>20</v>
      </c>
      <c r="E8" s="6"/>
      <c r="F8" s="9" t="s">
        <v>254</v>
      </c>
      <c r="G8" s="6" t="s">
        <v>21</v>
      </c>
      <c r="H8" s="8">
        <v>4000000</v>
      </c>
      <c r="I8" s="64" t="s">
        <v>285</v>
      </c>
    </row>
    <row r="9" spans="1:10" s="11" customFormat="1" ht="21" customHeight="1">
      <c r="A9" s="51" t="s">
        <v>277</v>
      </c>
      <c r="B9" s="51"/>
      <c r="C9" s="51"/>
      <c r="D9" s="51"/>
      <c r="E9" s="51"/>
      <c r="F9" s="51"/>
      <c r="G9" s="51"/>
      <c r="H9" s="10">
        <f>SUM(H10:H14)</f>
        <v>19500000</v>
      </c>
      <c r="I9" s="65"/>
      <c r="J9" s="46"/>
    </row>
    <row r="10" spans="1:10" ht="67.5" customHeight="1">
      <c r="A10" s="5">
        <v>4</v>
      </c>
      <c r="B10" s="5" t="s">
        <v>22</v>
      </c>
      <c r="C10" s="12" t="s">
        <v>23</v>
      </c>
      <c r="D10" s="12" t="s">
        <v>24</v>
      </c>
      <c r="E10" s="12"/>
      <c r="F10" s="13" t="s">
        <v>256</v>
      </c>
      <c r="G10" s="12" t="s">
        <v>25</v>
      </c>
      <c r="H10" s="14">
        <v>3500000</v>
      </c>
      <c r="I10" s="64" t="s">
        <v>280</v>
      </c>
    </row>
    <row r="11" spans="1:10" ht="66.75" customHeight="1">
      <c r="A11" s="5">
        <v>5</v>
      </c>
      <c r="B11" s="5" t="s">
        <v>26</v>
      </c>
      <c r="C11" s="12" t="s">
        <v>27</v>
      </c>
      <c r="D11" s="12" t="s">
        <v>28</v>
      </c>
      <c r="E11" s="12"/>
      <c r="F11" s="12" t="s">
        <v>29</v>
      </c>
      <c r="G11" s="12" t="s">
        <v>30</v>
      </c>
      <c r="H11" s="14">
        <v>4000000</v>
      </c>
      <c r="I11" s="12" t="s">
        <v>281</v>
      </c>
      <c r="J11" s="2"/>
    </row>
    <row r="12" spans="1:10" ht="89.25">
      <c r="A12" s="5">
        <v>6</v>
      </c>
      <c r="B12" s="5" t="s">
        <v>31</v>
      </c>
      <c r="C12" s="12" t="s">
        <v>32</v>
      </c>
      <c r="D12" s="12" t="s">
        <v>33</v>
      </c>
      <c r="E12" s="12"/>
      <c r="F12" s="13" t="s">
        <v>255</v>
      </c>
      <c r="G12" s="12" t="s">
        <v>34</v>
      </c>
      <c r="H12" s="14">
        <v>4000000</v>
      </c>
      <c r="I12" s="66" t="s">
        <v>281</v>
      </c>
    </row>
    <row r="13" spans="1:10" ht="76.5">
      <c r="A13" s="5">
        <v>7</v>
      </c>
      <c r="B13" s="5" t="s">
        <v>35</v>
      </c>
      <c r="C13" s="12" t="s">
        <v>36</v>
      </c>
      <c r="D13" s="12" t="s">
        <v>37</v>
      </c>
      <c r="E13" s="12"/>
      <c r="F13" s="12" t="s">
        <v>259</v>
      </c>
      <c r="G13" s="12" t="s">
        <v>38</v>
      </c>
      <c r="H13" s="14">
        <v>4000000</v>
      </c>
      <c r="I13" s="64" t="s">
        <v>285</v>
      </c>
    </row>
    <row r="14" spans="1:10" ht="89.25">
      <c r="A14" s="5">
        <v>8</v>
      </c>
      <c r="B14" s="5" t="s">
        <v>40</v>
      </c>
      <c r="C14" s="12" t="s">
        <v>41</v>
      </c>
      <c r="D14" s="12" t="s">
        <v>42</v>
      </c>
      <c r="E14" s="12"/>
      <c r="F14" s="13" t="s">
        <v>257</v>
      </c>
      <c r="G14" s="13" t="s">
        <v>43</v>
      </c>
      <c r="H14" s="14">
        <v>4000000</v>
      </c>
      <c r="I14" s="66" t="s">
        <v>280</v>
      </c>
      <c r="J14" s="2"/>
    </row>
    <row r="15" spans="1:10" s="16" customFormat="1" ht="18" customHeight="1">
      <c r="A15" s="47" t="s">
        <v>44</v>
      </c>
      <c r="B15" s="47"/>
      <c r="C15" s="47"/>
      <c r="D15" s="47"/>
      <c r="E15" s="47"/>
      <c r="F15" s="47"/>
      <c r="G15" s="47"/>
      <c r="H15" s="15">
        <f>SUM(H16:H27)</f>
        <v>37000000</v>
      </c>
      <c r="I15" s="66"/>
      <c r="J15" s="42"/>
    </row>
    <row r="16" spans="1:10" ht="66.75" customHeight="1">
      <c r="A16" s="17">
        <v>9</v>
      </c>
      <c r="B16" s="5" t="s">
        <v>45</v>
      </c>
      <c r="C16" s="6" t="s">
        <v>46</v>
      </c>
      <c r="D16" s="7" t="s">
        <v>47</v>
      </c>
      <c r="E16" s="7" t="s">
        <v>48</v>
      </c>
      <c r="F16" s="18" t="s">
        <v>49</v>
      </c>
      <c r="G16" s="18" t="s">
        <v>50</v>
      </c>
      <c r="H16" s="19">
        <v>3000000</v>
      </c>
      <c r="I16" s="64" t="s">
        <v>285</v>
      </c>
    </row>
    <row r="17" spans="1:10" ht="94.5" customHeight="1">
      <c r="A17" s="17">
        <v>10</v>
      </c>
      <c r="B17" s="5" t="s">
        <v>51</v>
      </c>
      <c r="C17" s="6" t="s">
        <v>52</v>
      </c>
      <c r="D17" s="7" t="s">
        <v>53</v>
      </c>
      <c r="E17" s="7"/>
      <c r="F17" s="18" t="s">
        <v>54</v>
      </c>
      <c r="G17" s="18" t="s">
        <v>55</v>
      </c>
      <c r="H17" s="19">
        <v>3000000</v>
      </c>
      <c r="I17" s="66" t="s">
        <v>280</v>
      </c>
    </row>
    <row r="18" spans="1:10" ht="65.25" customHeight="1">
      <c r="A18" s="17">
        <v>11</v>
      </c>
      <c r="B18" s="5" t="s">
        <v>56</v>
      </c>
      <c r="C18" s="6" t="s">
        <v>57</v>
      </c>
      <c r="D18" s="7" t="s">
        <v>58</v>
      </c>
      <c r="E18" s="7"/>
      <c r="F18" s="18" t="s">
        <v>59</v>
      </c>
      <c r="G18" s="18" t="s">
        <v>258</v>
      </c>
      <c r="H18" s="19">
        <v>3000000</v>
      </c>
      <c r="I18" s="66" t="s">
        <v>282</v>
      </c>
      <c r="J18" s="2"/>
    </row>
    <row r="19" spans="1:10" ht="65.25" customHeight="1">
      <c r="A19" s="17">
        <v>12</v>
      </c>
      <c r="B19" s="5" t="s">
        <v>60</v>
      </c>
      <c r="C19" s="6" t="s">
        <v>61</v>
      </c>
      <c r="D19" s="7" t="s">
        <v>62</v>
      </c>
      <c r="E19" s="7"/>
      <c r="F19" s="18" t="s">
        <v>63</v>
      </c>
      <c r="G19" s="18" t="s">
        <v>64</v>
      </c>
      <c r="H19" s="19">
        <v>3500000</v>
      </c>
      <c r="I19" s="66" t="s">
        <v>280</v>
      </c>
      <c r="J19" s="2"/>
    </row>
    <row r="20" spans="1:10" ht="90.75" customHeight="1">
      <c r="A20" s="17">
        <v>13</v>
      </c>
      <c r="B20" s="5" t="s">
        <v>65</v>
      </c>
      <c r="C20" s="6" t="s">
        <v>66</v>
      </c>
      <c r="D20" s="7" t="s">
        <v>67</v>
      </c>
      <c r="E20" s="7"/>
      <c r="F20" s="18" t="s">
        <v>68</v>
      </c>
      <c r="G20" s="18" t="s">
        <v>69</v>
      </c>
      <c r="H20" s="19">
        <v>3000000</v>
      </c>
      <c r="I20" s="66" t="s">
        <v>281</v>
      </c>
    </row>
    <row r="21" spans="1:10" ht="102.75" customHeight="1">
      <c r="A21" s="17">
        <v>14</v>
      </c>
      <c r="B21" s="5" t="s">
        <v>70</v>
      </c>
      <c r="C21" s="6" t="s">
        <v>71</v>
      </c>
      <c r="D21" s="7" t="s">
        <v>72</v>
      </c>
      <c r="E21" s="7"/>
      <c r="F21" s="18" t="s">
        <v>73</v>
      </c>
      <c r="G21" s="18" t="s">
        <v>74</v>
      </c>
      <c r="H21" s="19">
        <v>3500000</v>
      </c>
      <c r="I21" s="66" t="s">
        <v>280</v>
      </c>
      <c r="J21" s="2"/>
    </row>
    <row r="22" spans="1:10" ht="148.5" customHeight="1">
      <c r="A22" s="17">
        <v>15</v>
      </c>
      <c r="B22" s="5" t="s">
        <v>75</v>
      </c>
      <c r="C22" s="6" t="s">
        <v>76</v>
      </c>
      <c r="D22" s="7" t="s">
        <v>77</v>
      </c>
      <c r="E22" s="7"/>
      <c r="F22" s="18" t="s">
        <v>78</v>
      </c>
      <c r="G22" s="18" t="s">
        <v>79</v>
      </c>
      <c r="H22" s="19">
        <v>3000000</v>
      </c>
      <c r="I22" s="66" t="s">
        <v>280</v>
      </c>
      <c r="J22" s="2"/>
    </row>
    <row r="23" spans="1:10" ht="78.75" customHeight="1">
      <c r="A23" s="17">
        <v>16</v>
      </c>
      <c r="B23" s="5" t="s">
        <v>80</v>
      </c>
      <c r="C23" s="6" t="s">
        <v>81</v>
      </c>
      <c r="D23" s="7" t="s">
        <v>82</v>
      </c>
      <c r="E23" s="7"/>
      <c r="F23" s="18" t="s">
        <v>83</v>
      </c>
      <c r="G23" s="18" t="s">
        <v>84</v>
      </c>
      <c r="H23" s="19">
        <v>3000000</v>
      </c>
      <c r="I23" s="66" t="s">
        <v>280</v>
      </c>
      <c r="J23" s="2"/>
    </row>
    <row r="24" spans="1:10" ht="105.75" customHeight="1">
      <c r="A24" s="17">
        <v>17</v>
      </c>
      <c r="B24" s="5" t="s">
        <v>85</v>
      </c>
      <c r="C24" s="6" t="s">
        <v>86</v>
      </c>
      <c r="D24" s="7" t="s">
        <v>87</v>
      </c>
      <c r="E24" s="7"/>
      <c r="F24" s="18" t="s">
        <v>88</v>
      </c>
      <c r="G24" s="18" t="s">
        <v>89</v>
      </c>
      <c r="H24" s="19">
        <v>3000000</v>
      </c>
      <c r="I24" s="66" t="s">
        <v>280</v>
      </c>
      <c r="J24" s="2"/>
    </row>
    <row r="25" spans="1:10" ht="99" customHeight="1">
      <c r="A25" s="17">
        <v>18</v>
      </c>
      <c r="B25" s="5" t="s">
        <v>90</v>
      </c>
      <c r="C25" s="6" t="s">
        <v>91</v>
      </c>
      <c r="D25" s="7" t="s">
        <v>92</v>
      </c>
      <c r="E25" s="7"/>
      <c r="F25" s="18" t="s">
        <v>93</v>
      </c>
      <c r="G25" s="18" t="s">
        <v>94</v>
      </c>
      <c r="H25" s="19">
        <v>3000000</v>
      </c>
      <c r="I25" s="66" t="s">
        <v>280</v>
      </c>
      <c r="J25" s="2"/>
    </row>
    <row r="26" spans="1:10" ht="53.25" customHeight="1">
      <c r="A26" s="17">
        <v>19</v>
      </c>
      <c r="B26" s="5" t="s">
        <v>95</v>
      </c>
      <c r="C26" s="6" t="s">
        <v>96</v>
      </c>
      <c r="D26" s="7" t="s">
        <v>97</v>
      </c>
      <c r="E26" s="7" t="s">
        <v>98</v>
      </c>
      <c r="F26" s="18" t="s">
        <v>99</v>
      </c>
      <c r="G26" s="18" t="s">
        <v>100</v>
      </c>
      <c r="H26" s="19">
        <v>3000000</v>
      </c>
      <c r="I26" s="66" t="s">
        <v>280</v>
      </c>
      <c r="J26" s="2"/>
    </row>
    <row r="27" spans="1:10" ht="65.25" customHeight="1">
      <c r="A27" s="17">
        <v>20</v>
      </c>
      <c r="B27" s="5" t="s">
        <v>101</v>
      </c>
      <c r="C27" s="6" t="s">
        <v>102</v>
      </c>
      <c r="D27" s="7" t="s">
        <v>103</v>
      </c>
      <c r="E27" s="7"/>
      <c r="F27" s="18" t="s">
        <v>104</v>
      </c>
      <c r="G27" s="18" t="s">
        <v>105</v>
      </c>
      <c r="H27" s="19">
        <v>3000000</v>
      </c>
      <c r="I27" s="66" t="s">
        <v>280</v>
      </c>
      <c r="J27" s="2"/>
    </row>
    <row r="28" spans="1:10" s="16" customFormat="1" ht="19.5" customHeight="1">
      <c r="A28" s="47" t="s">
        <v>106</v>
      </c>
      <c r="B28" s="47"/>
      <c r="C28" s="47"/>
      <c r="D28" s="47"/>
      <c r="E28" s="47"/>
      <c r="F28" s="47"/>
      <c r="G28" s="47"/>
      <c r="H28" s="15">
        <f>SUM(H29)</f>
        <v>4000000</v>
      </c>
      <c r="I28" s="66"/>
      <c r="J28" s="42"/>
    </row>
    <row r="29" spans="1:10" ht="66" customHeight="1">
      <c r="A29" s="17">
        <v>21</v>
      </c>
      <c r="B29" s="5" t="s">
        <v>107</v>
      </c>
      <c r="C29" s="6" t="s">
        <v>108</v>
      </c>
      <c r="D29" s="7" t="s">
        <v>109</v>
      </c>
      <c r="E29" s="7" t="s">
        <v>110</v>
      </c>
      <c r="F29" s="18" t="s">
        <v>111</v>
      </c>
      <c r="G29" s="18" t="s">
        <v>276</v>
      </c>
      <c r="H29" s="19">
        <v>4000000</v>
      </c>
      <c r="I29" s="64" t="s">
        <v>285</v>
      </c>
    </row>
    <row r="30" spans="1:10" s="16" customFormat="1" ht="21" customHeight="1">
      <c r="A30" s="47" t="s">
        <v>112</v>
      </c>
      <c r="B30" s="47"/>
      <c r="C30" s="47"/>
      <c r="D30" s="47"/>
      <c r="E30" s="47"/>
      <c r="F30" s="47"/>
      <c r="G30" s="47"/>
      <c r="H30" s="15">
        <f>SUM(H31:H41)</f>
        <v>48000000</v>
      </c>
      <c r="I30" s="66"/>
      <c r="J30" s="42"/>
    </row>
    <row r="31" spans="1:10" ht="52.5" customHeight="1">
      <c r="A31" s="17">
        <v>22</v>
      </c>
      <c r="B31" s="5" t="s">
        <v>113</v>
      </c>
      <c r="C31" s="6" t="s">
        <v>114</v>
      </c>
      <c r="D31" s="6" t="s">
        <v>115</v>
      </c>
      <c r="E31" s="6"/>
      <c r="F31" s="18" t="s">
        <v>116</v>
      </c>
      <c r="G31" s="18" t="s">
        <v>117</v>
      </c>
      <c r="H31" s="19">
        <v>3000000</v>
      </c>
      <c r="I31" s="66" t="s">
        <v>280</v>
      </c>
    </row>
    <row r="32" spans="1:10" ht="56.25" customHeight="1">
      <c r="A32" s="17">
        <v>23</v>
      </c>
      <c r="B32" s="5" t="s">
        <v>118</v>
      </c>
      <c r="C32" s="6" t="s">
        <v>119</v>
      </c>
      <c r="D32" s="6" t="s">
        <v>120</v>
      </c>
      <c r="E32" s="6"/>
      <c r="F32" s="18" t="s">
        <v>121</v>
      </c>
      <c r="G32" s="18" t="s">
        <v>122</v>
      </c>
      <c r="H32" s="19">
        <v>7000000</v>
      </c>
      <c r="I32" s="66" t="s">
        <v>280</v>
      </c>
      <c r="J32" s="2"/>
    </row>
    <row r="33" spans="1:10" ht="111.75" customHeight="1">
      <c r="A33" s="17">
        <v>24</v>
      </c>
      <c r="B33" s="5" t="s">
        <v>123</v>
      </c>
      <c r="C33" s="6" t="s">
        <v>274</v>
      </c>
      <c r="D33" s="6" t="s">
        <v>269</v>
      </c>
      <c r="E33" s="6" t="s">
        <v>124</v>
      </c>
      <c r="F33" s="18" t="s">
        <v>125</v>
      </c>
      <c r="G33" s="18" t="s">
        <v>126</v>
      </c>
      <c r="H33" s="19">
        <v>3000000</v>
      </c>
      <c r="I33" s="66" t="s">
        <v>280</v>
      </c>
      <c r="J33" s="2"/>
    </row>
    <row r="34" spans="1:10" ht="66.75" customHeight="1">
      <c r="A34" s="17">
        <v>25</v>
      </c>
      <c r="B34" s="5" t="s">
        <v>127</v>
      </c>
      <c r="C34" s="6" t="s">
        <v>128</v>
      </c>
      <c r="D34" s="6" t="s">
        <v>129</v>
      </c>
      <c r="E34" s="6"/>
      <c r="F34" s="18" t="s">
        <v>130</v>
      </c>
      <c r="G34" s="18" t="s">
        <v>131</v>
      </c>
      <c r="H34" s="19">
        <v>5000000</v>
      </c>
      <c r="I34" s="66" t="s">
        <v>281</v>
      </c>
      <c r="J34" s="2"/>
    </row>
    <row r="35" spans="1:10" ht="54.75" customHeight="1">
      <c r="A35" s="17">
        <v>26</v>
      </c>
      <c r="B35" s="5" t="s">
        <v>132</v>
      </c>
      <c r="C35" s="6" t="s">
        <v>133</v>
      </c>
      <c r="D35" s="6" t="s">
        <v>134</v>
      </c>
      <c r="E35" s="6" t="s">
        <v>252</v>
      </c>
      <c r="F35" s="18" t="s">
        <v>135</v>
      </c>
      <c r="G35" s="18" t="s">
        <v>136</v>
      </c>
      <c r="H35" s="19">
        <v>3000000</v>
      </c>
      <c r="I35" s="66" t="s">
        <v>280</v>
      </c>
    </row>
    <row r="36" spans="1:10" ht="146.25" customHeight="1">
      <c r="A36" s="17">
        <v>27</v>
      </c>
      <c r="B36" s="5" t="s">
        <v>137</v>
      </c>
      <c r="C36" s="6" t="s">
        <v>138</v>
      </c>
      <c r="D36" s="6" t="s">
        <v>139</v>
      </c>
      <c r="E36" s="6"/>
      <c r="F36" s="18" t="s">
        <v>140</v>
      </c>
      <c r="G36" s="18" t="s">
        <v>141</v>
      </c>
      <c r="H36" s="19">
        <v>6000000</v>
      </c>
      <c r="I36" s="64" t="s">
        <v>285</v>
      </c>
    </row>
    <row r="37" spans="1:10" ht="56.25" customHeight="1">
      <c r="A37" s="17">
        <v>28</v>
      </c>
      <c r="B37" s="5" t="s">
        <v>142</v>
      </c>
      <c r="C37" s="6" t="s">
        <v>143</v>
      </c>
      <c r="D37" s="6" t="s">
        <v>144</v>
      </c>
      <c r="E37" s="6" t="s">
        <v>145</v>
      </c>
      <c r="F37" s="18" t="s">
        <v>146</v>
      </c>
      <c r="G37" s="18" t="s">
        <v>147</v>
      </c>
      <c r="H37" s="19">
        <v>7000000</v>
      </c>
      <c r="I37" s="66" t="s">
        <v>280</v>
      </c>
    </row>
    <row r="38" spans="1:10" ht="55.5" customHeight="1">
      <c r="A38" s="17">
        <v>29</v>
      </c>
      <c r="B38" s="5" t="s">
        <v>148</v>
      </c>
      <c r="C38" s="6" t="s">
        <v>149</v>
      </c>
      <c r="D38" s="6" t="s">
        <v>150</v>
      </c>
      <c r="E38" s="6"/>
      <c r="F38" s="18" t="s">
        <v>151</v>
      </c>
      <c r="G38" s="18" t="s">
        <v>152</v>
      </c>
      <c r="H38" s="19">
        <v>5000000</v>
      </c>
      <c r="I38" s="66" t="s">
        <v>280</v>
      </c>
    </row>
    <row r="39" spans="1:10" ht="86.25" customHeight="1">
      <c r="A39" s="17">
        <v>30</v>
      </c>
      <c r="B39" s="5" t="s">
        <v>153</v>
      </c>
      <c r="C39" s="6" t="s">
        <v>154</v>
      </c>
      <c r="D39" s="6" t="s">
        <v>155</v>
      </c>
      <c r="E39" s="6" t="s">
        <v>156</v>
      </c>
      <c r="F39" s="18" t="s">
        <v>157</v>
      </c>
      <c r="G39" s="18" t="s">
        <v>39</v>
      </c>
      <c r="H39" s="19">
        <v>3000000</v>
      </c>
      <c r="I39" s="66" t="s">
        <v>280</v>
      </c>
    </row>
    <row r="40" spans="1:10" ht="64.5" customHeight="1">
      <c r="A40" s="17">
        <v>31</v>
      </c>
      <c r="B40" s="5" t="s">
        <v>158</v>
      </c>
      <c r="C40" s="6" t="s">
        <v>159</v>
      </c>
      <c r="D40" s="6" t="s">
        <v>160</v>
      </c>
      <c r="E40" s="6"/>
      <c r="F40" s="18" t="s">
        <v>161</v>
      </c>
      <c r="G40" s="18" t="s">
        <v>162</v>
      </c>
      <c r="H40" s="19">
        <v>3000000</v>
      </c>
      <c r="I40" s="66" t="s">
        <v>280</v>
      </c>
      <c r="J40" s="2"/>
    </row>
    <row r="41" spans="1:10" ht="64.5" customHeight="1">
      <c r="A41" s="17">
        <v>32</v>
      </c>
      <c r="B41" s="5" t="s">
        <v>163</v>
      </c>
      <c r="C41" s="6" t="s">
        <v>164</v>
      </c>
      <c r="D41" s="6" t="s">
        <v>278</v>
      </c>
      <c r="E41" s="6"/>
      <c r="F41" s="18" t="s">
        <v>165</v>
      </c>
      <c r="G41" s="18" t="s">
        <v>39</v>
      </c>
      <c r="H41" s="19">
        <v>3000000</v>
      </c>
      <c r="I41" s="66" t="s">
        <v>280</v>
      </c>
      <c r="J41" s="2"/>
    </row>
    <row r="42" spans="1:10" s="16" customFormat="1" ht="23.25" customHeight="1">
      <c r="A42" s="54" t="s">
        <v>166</v>
      </c>
      <c r="B42" s="54"/>
      <c r="C42" s="54"/>
      <c r="D42" s="54"/>
      <c r="E42" s="54"/>
      <c r="F42" s="54"/>
      <c r="G42" s="54"/>
      <c r="H42" s="20">
        <f>SUM(H43:H44)</f>
        <v>8000000</v>
      </c>
      <c r="I42" s="66"/>
      <c r="J42" s="42"/>
    </row>
    <row r="43" spans="1:10" ht="63" customHeight="1">
      <c r="A43" s="21">
        <v>33</v>
      </c>
      <c r="B43" s="5" t="s">
        <v>167</v>
      </c>
      <c r="C43" s="22" t="s">
        <v>168</v>
      </c>
      <c r="D43" s="23" t="s">
        <v>169</v>
      </c>
      <c r="E43" s="12"/>
      <c r="F43" s="23" t="s">
        <v>170</v>
      </c>
      <c r="G43" s="24" t="s">
        <v>171</v>
      </c>
      <c r="H43" s="25">
        <v>4000000</v>
      </c>
      <c r="I43" s="64" t="s">
        <v>285</v>
      </c>
    </row>
    <row r="44" spans="1:10" ht="51.75" customHeight="1">
      <c r="A44" s="21">
        <v>34</v>
      </c>
      <c r="B44" s="5" t="s">
        <v>172</v>
      </c>
      <c r="C44" s="22" t="s">
        <v>173</v>
      </c>
      <c r="D44" s="23" t="s">
        <v>174</v>
      </c>
      <c r="E44" s="12"/>
      <c r="F44" s="23" t="s">
        <v>175</v>
      </c>
      <c r="G44" s="24" t="s">
        <v>176</v>
      </c>
      <c r="H44" s="25">
        <v>4000000</v>
      </c>
      <c r="I44" s="64" t="s">
        <v>285</v>
      </c>
    </row>
    <row r="45" spans="1:10" s="16" customFormat="1" ht="23.25" customHeight="1">
      <c r="A45" s="47" t="s">
        <v>177</v>
      </c>
      <c r="B45" s="55"/>
      <c r="C45" s="55"/>
      <c r="D45" s="55"/>
      <c r="E45" s="55"/>
      <c r="F45" s="55"/>
      <c r="G45" s="55"/>
      <c r="H45" s="15">
        <f>SUM(H46)</f>
        <v>4000000</v>
      </c>
      <c r="I45" s="66"/>
      <c r="J45" s="42"/>
    </row>
    <row r="46" spans="1:10" ht="186.75" customHeight="1">
      <c r="A46" s="17">
        <v>35</v>
      </c>
      <c r="B46" s="5" t="s">
        <v>178</v>
      </c>
      <c r="C46" s="6" t="s">
        <v>179</v>
      </c>
      <c r="D46" s="7" t="s">
        <v>180</v>
      </c>
      <c r="E46" s="7" t="s">
        <v>181</v>
      </c>
      <c r="F46" s="6" t="s">
        <v>260</v>
      </c>
      <c r="G46" s="18" t="s">
        <v>39</v>
      </c>
      <c r="H46" s="19">
        <v>4000000</v>
      </c>
      <c r="I46" s="64" t="s">
        <v>285</v>
      </c>
    </row>
    <row r="47" spans="1:10" s="16" customFormat="1">
      <c r="A47" s="47" t="s">
        <v>182</v>
      </c>
      <c r="B47" s="47"/>
      <c r="C47" s="47"/>
      <c r="D47" s="47"/>
      <c r="E47" s="47"/>
      <c r="F47" s="47"/>
      <c r="G47" s="47"/>
      <c r="H47" s="15">
        <f>SUM(H48:H56)</f>
        <v>135000000</v>
      </c>
      <c r="I47" s="66"/>
      <c r="J47" s="42"/>
    </row>
    <row r="48" spans="1:10" ht="191.25">
      <c r="A48" s="17">
        <v>36</v>
      </c>
      <c r="B48" s="5" t="s">
        <v>183</v>
      </c>
      <c r="C48" s="6" t="s">
        <v>184</v>
      </c>
      <c r="D48" s="6" t="s">
        <v>185</v>
      </c>
      <c r="E48" s="6"/>
      <c r="F48" s="6" t="s">
        <v>261</v>
      </c>
      <c r="G48" s="6" t="s">
        <v>186</v>
      </c>
      <c r="H48" s="19">
        <v>15000000</v>
      </c>
      <c r="I48" s="66" t="s">
        <v>281</v>
      </c>
    </row>
    <row r="49" spans="1:10" ht="178.5">
      <c r="A49" s="17">
        <v>37</v>
      </c>
      <c r="B49" s="5" t="s">
        <v>187</v>
      </c>
      <c r="C49" s="6" t="s">
        <v>188</v>
      </c>
      <c r="D49" s="6" t="s">
        <v>189</v>
      </c>
      <c r="E49" s="6" t="s">
        <v>185</v>
      </c>
      <c r="F49" s="6" t="s">
        <v>272</v>
      </c>
      <c r="G49" s="6" t="s">
        <v>186</v>
      </c>
      <c r="H49" s="19">
        <v>15000000</v>
      </c>
      <c r="I49" s="66" t="s">
        <v>281</v>
      </c>
    </row>
    <row r="50" spans="1:10" ht="204">
      <c r="A50" s="17">
        <v>38</v>
      </c>
      <c r="B50" s="5" t="s">
        <v>190</v>
      </c>
      <c r="C50" s="6" t="s">
        <v>191</v>
      </c>
      <c r="D50" s="6" t="s">
        <v>192</v>
      </c>
      <c r="E50" s="6" t="s">
        <v>185</v>
      </c>
      <c r="F50" s="6" t="s">
        <v>193</v>
      </c>
      <c r="G50" s="6" t="s">
        <v>186</v>
      </c>
      <c r="H50" s="19">
        <v>15000000</v>
      </c>
      <c r="I50" s="66" t="s">
        <v>281</v>
      </c>
    </row>
    <row r="51" spans="1:10" ht="178.5">
      <c r="A51" s="17">
        <v>39</v>
      </c>
      <c r="B51" s="5" t="s">
        <v>194</v>
      </c>
      <c r="C51" s="6" t="s">
        <v>195</v>
      </c>
      <c r="D51" s="6" t="s">
        <v>196</v>
      </c>
      <c r="E51" s="6" t="s">
        <v>185</v>
      </c>
      <c r="F51" s="6" t="s">
        <v>197</v>
      </c>
      <c r="G51" s="6" t="s">
        <v>186</v>
      </c>
      <c r="H51" s="19">
        <v>15000000</v>
      </c>
      <c r="I51" s="66" t="s">
        <v>281</v>
      </c>
    </row>
    <row r="52" spans="1:10" ht="191.25">
      <c r="A52" s="17">
        <v>40</v>
      </c>
      <c r="B52" s="5" t="s">
        <v>198</v>
      </c>
      <c r="C52" s="6" t="s">
        <v>199</v>
      </c>
      <c r="D52" s="6" t="s">
        <v>200</v>
      </c>
      <c r="E52" s="6" t="s">
        <v>185</v>
      </c>
      <c r="F52" s="6" t="s">
        <v>262</v>
      </c>
      <c r="G52" s="6" t="s">
        <v>186</v>
      </c>
      <c r="H52" s="19">
        <v>15000000</v>
      </c>
      <c r="I52" s="66" t="s">
        <v>281</v>
      </c>
    </row>
    <row r="53" spans="1:10" ht="216.75">
      <c r="A53" s="17">
        <v>41</v>
      </c>
      <c r="B53" s="5" t="s">
        <v>201</v>
      </c>
      <c r="C53" s="6" t="s">
        <v>283</v>
      </c>
      <c r="D53" s="6" t="s">
        <v>202</v>
      </c>
      <c r="E53" s="6" t="s">
        <v>185</v>
      </c>
      <c r="F53" s="6" t="s">
        <v>203</v>
      </c>
      <c r="G53" s="6" t="s">
        <v>186</v>
      </c>
      <c r="H53" s="19">
        <v>15000000</v>
      </c>
      <c r="I53" s="66" t="s">
        <v>281</v>
      </c>
    </row>
    <row r="54" spans="1:10" ht="242.25">
      <c r="A54" s="17">
        <v>42</v>
      </c>
      <c r="B54" s="5" t="s">
        <v>204</v>
      </c>
      <c r="C54" s="6" t="s">
        <v>205</v>
      </c>
      <c r="D54" s="6" t="s">
        <v>206</v>
      </c>
      <c r="E54" s="6" t="s">
        <v>185</v>
      </c>
      <c r="F54" s="6" t="s">
        <v>263</v>
      </c>
      <c r="G54" s="6" t="s">
        <v>186</v>
      </c>
      <c r="H54" s="19">
        <v>15000000</v>
      </c>
      <c r="I54" s="66" t="s">
        <v>281</v>
      </c>
    </row>
    <row r="55" spans="1:10" ht="267.75">
      <c r="A55" s="17">
        <v>43</v>
      </c>
      <c r="B55" s="5" t="s">
        <v>207</v>
      </c>
      <c r="C55" s="6" t="s">
        <v>284</v>
      </c>
      <c r="D55" s="6" t="s">
        <v>208</v>
      </c>
      <c r="E55" s="6" t="s">
        <v>185</v>
      </c>
      <c r="F55" s="6" t="s">
        <v>264</v>
      </c>
      <c r="G55" s="6" t="s">
        <v>186</v>
      </c>
      <c r="H55" s="19">
        <v>15000000</v>
      </c>
      <c r="I55" s="66" t="s">
        <v>281</v>
      </c>
    </row>
    <row r="56" spans="1:10" ht="280.5">
      <c r="A56" s="17">
        <v>44</v>
      </c>
      <c r="B56" s="5" t="s">
        <v>209</v>
      </c>
      <c r="C56" s="6" t="s">
        <v>210</v>
      </c>
      <c r="D56" s="6" t="s">
        <v>211</v>
      </c>
      <c r="E56" s="6" t="s">
        <v>185</v>
      </c>
      <c r="F56" s="6" t="s">
        <v>271</v>
      </c>
      <c r="G56" s="6" t="s">
        <v>186</v>
      </c>
      <c r="H56" s="19">
        <v>15000000</v>
      </c>
      <c r="I56" s="66" t="s">
        <v>281</v>
      </c>
    </row>
    <row r="57" spans="1:10" s="16" customFormat="1" ht="18.75" customHeight="1">
      <c r="A57" s="56" t="s">
        <v>212</v>
      </c>
      <c r="B57" s="56"/>
      <c r="C57" s="56"/>
      <c r="D57" s="56"/>
      <c r="E57" s="56"/>
      <c r="F57" s="56"/>
      <c r="G57" s="56"/>
      <c r="H57" s="20">
        <f>SUM(H58:H59)</f>
        <v>8000000</v>
      </c>
      <c r="I57" s="66"/>
      <c r="J57" s="42"/>
    </row>
    <row r="58" spans="1:10" ht="143.25" customHeight="1">
      <c r="A58" s="21">
        <v>45</v>
      </c>
      <c r="B58" s="5" t="s">
        <v>213</v>
      </c>
      <c r="C58" s="22" t="s">
        <v>214</v>
      </c>
      <c r="D58" s="23" t="s">
        <v>215</v>
      </c>
      <c r="E58" s="12"/>
      <c r="F58" s="26" t="s">
        <v>270</v>
      </c>
      <c r="G58" s="24" t="s">
        <v>216</v>
      </c>
      <c r="H58" s="25">
        <v>4000000</v>
      </c>
      <c r="I58" s="66" t="s">
        <v>280</v>
      </c>
    </row>
    <row r="59" spans="1:10" ht="182.25" customHeight="1">
      <c r="A59" s="21">
        <v>46</v>
      </c>
      <c r="B59" s="5" t="s">
        <v>217</v>
      </c>
      <c r="C59" s="23" t="s">
        <v>218</v>
      </c>
      <c r="D59" s="23" t="s">
        <v>219</v>
      </c>
      <c r="E59" s="12"/>
      <c r="F59" s="26" t="s">
        <v>273</v>
      </c>
      <c r="G59" s="24" t="s">
        <v>220</v>
      </c>
      <c r="H59" s="25">
        <v>4000000</v>
      </c>
      <c r="I59" s="66" t="s">
        <v>280</v>
      </c>
    </row>
    <row r="60" spans="1:10" s="16" customFormat="1" ht="22.5" customHeight="1">
      <c r="A60" s="47" t="s">
        <v>221</v>
      </c>
      <c r="B60" s="55"/>
      <c r="C60" s="55"/>
      <c r="D60" s="55"/>
      <c r="E60" s="55"/>
      <c r="F60" s="55"/>
      <c r="G60" s="55"/>
      <c r="H60" s="27">
        <f>SUM(H61:H62)</f>
        <v>8000000</v>
      </c>
      <c r="I60" s="66"/>
      <c r="J60" s="42"/>
    </row>
    <row r="61" spans="1:10" ht="183" customHeight="1">
      <c r="A61" s="28">
        <v>47</v>
      </c>
      <c r="B61" s="5" t="s">
        <v>222</v>
      </c>
      <c r="C61" s="6" t="s">
        <v>223</v>
      </c>
      <c r="D61" s="6" t="s">
        <v>224</v>
      </c>
      <c r="E61" s="6"/>
      <c r="F61" s="6" t="s">
        <v>225</v>
      </c>
      <c r="G61" s="6" t="s">
        <v>226</v>
      </c>
      <c r="H61" s="29">
        <v>3000000</v>
      </c>
      <c r="I61" s="66" t="s">
        <v>281</v>
      </c>
      <c r="J61" s="2"/>
    </row>
    <row r="62" spans="1:10" ht="76.5">
      <c r="A62" s="28">
        <v>48</v>
      </c>
      <c r="B62" s="5" t="s">
        <v>227</v>
      </c>
      <c r="C62" s="6" t="s">
        <v>228</v>
      </c>
      <c r="D62" s="7" t="s">
        <v>229</v>
      </c>
      <c r="E62" s="7"/>
      <c r="F62" s="18" t="s">
        <v>230</v>
      </c>
      <c r="G62" s="18" t="s">
        <v>231</v>
      </c>
      <c r="H62" s="19">
        <v>5000000</v>
      </c>
      <c r="I62" s="64" t="s">
        <v>280</v>
      </c>
      <c r="J62" s="2"/>
    </row>
    <row r="63" spans="1:10" s="16" customFormat="1">
      <c r="A63" s="57" t="s">
        <v>232</v>
      </c>
      <c r="B63" s="57"/>
      <c r="C63" s="57"/>
      <c r="D63" s="57"/>
      <c r="E63" s="57"/>
      <c r="F63" s="57"/>
      <c r="G63" s="57"/>
      <c r="H63" s="15">
        <f>SUM(H64)</f>
        <v>4000000</v>
      </c>
      <c r="I63" s="66"/>
      <c r="J63" s="42"/>
    </row>
    <row r="64" spans="1:10" ht="83.25" customHeight="1">
      <c r="A64" s="28">
        <v>49</v>
      </c>
      <c r="B64" s="5" t="s">
        <v>233</v>
      </c>
      <c r="C64" s="30" t="s">
        <v>234</v>
      </c>
      <c r="D64" s="6" t="s">
        <v>235</v>
      </c>
      <c r="E64" s="30" t="s">
        <v>236</v>
      </c>
      <c r="F64" s="31" t="s">
        <v>265</v>
      </c>
      <c r="G64" s="30" t="s">
        <v>237</v>
      </c>
      <c r="H64" s="19">
        <v>4000000</v>
      </c>
      <c r="I64" s="64" t="s">
        <v>285</v>
      </c>
    </row>
    <row r="65" spans="1:10" s="16" customFormat="1">
      <c r="A65" s="57" t="s">
        <v>238</v>
      </c>
      <c r="B65" s="57"/>
      <c r="C65" s="57"/>
      <c r="D65" s="57"/>
      <c r="E65" s="57"/>
      <c r="F65" s="57"/>
      <c r="G65" s="57"/>
      <c r="H65" s="27">
        <f>SUM(H59)</f>
        <v>4000000</v>
      </c>
      <c r="I65" s="66"/>
      <c r="J65" s="42"/>
    </row>
    <row r="66" spans="1:10" ht="127.5">
      <c r="A66" s="17">
        <v>50</v>
      </c>
      <c r="B66" s="5" t="s">
        <v>239</v>
      </c>
      <c r="C66" s="6" t="s">
        <v>266</v>
      </c>
      <c r="D66" s="7" t="s">
        <v>240</v>
      </c>
      <c r="E66" s="7"/>
      <c r="F66" s="18" t="s">
        <v>241</v>
      </c>
      <c r="G66" s="33" t="s">
        <v>242</v>
      </c>
      <c r="H66" s="19">
        <v>4000000</v>
      </c>
      <c r="I66" s="66" t="s">
        <v>280</v>
      </c>
    </row>
    <row r="67" spans="1:10" s="16" customFormat="1" ht="21.75" customHeight="1">
      <c r="A67" s="58" t="s">
        <v>243</v>
      </c>
      <c r="B67" s="58"/>
      <c r="C67" s="58"/>
      <c r="D67" s="58"/>
      <c r="E67" s="58"/>
      <c r="F67" s="58"/>
      <c r="G67" s="58"/>
      <c r="H67" s="27">
        <f>SUM(H68)</f>
        <v>4000000</v>
      </c>
      <c r="I67" s="66"/>
      <c r="J67" s="42"/>
    </row>
    <row r="68" spans="1:10" ht="84" customHeight="1">
      <c r="A68" s="28">
        <v>51</v>
      </c>
      <c r="B68" s="5" t="s">
        <v>244</v>
      </c>
      <c r="C68" s="30" t="s">
        <v>245</v>
      </c>
      <c r="D68" s="30" t="s">
        <v>246</v>
      </c>
      <c r="E68" s="32"/>
      <c r="F68" s="30" t="s">
        <v>247</v>
      </c>
      <c r="G68" s="30" t="s">
        <v>248</v>
      </c>
      <c r="H68" s="19">
        <v>4000000</v>
      </c>
      <c r="I68" s="66" t="s">
        <v>280</v>
      </c>
    </row>
    <row r="69" spans="1:10" s="16" customFormat="1" ht="21" customHeight="1">
      <c r="A69" s="36"/>
      <c r="B69" s="60" t="s">
        <v>249</v>
      </c>
      <c r="C69" s="61"/>
      <c r="D69" s="61"/>
      <c r="E69" s="61"/>
      <c r="F69" s="61"/>
      <c r="G69" s="62"/>
      <c r="H69" s="37">
        <f>SUM(H67,H65,H63,H60,H57,H47,H45,H42,H30,H28,H15,H9,H5)</f>
        <v>295500000</v>
      </c>
      <c r="I69" s="41"/>
      <c r="J69" s="42"/>
    </row>
    <row r="70" spans="1:10" ht="21.75" customHeight="1">
      <c r="A70" s="59"/>
      <c r="B70" s="59"/>
      <c r="C70" s="59"/>
      <c r="D70" s="59"/>
      <c r="E70" s="59"/>
      <c r="F70" s="59"/>
      <c r="G70" s="59"/>
      <c r="H70" s="59"/>
    </row>
    <row r="71" spans="1:10">
      <c r="G71" s="38" t="s">
        <v>286</v>
      </c>
    </row>
    <row r="73" spans="1:10">
      <c r="C73" s="53" t="s">
        <v>250</v>
      </c>
      <c r="D73" s="53"/>
      <c r="G73" s="63" t="s">
        <v>251</v>
      </c>
      <c r="H73" s="63"/>
    </row>
  </sheetData>
  <autoFilter ref="A4:I71"/>
  <mergeCells count="20">
    <mergeCell ref="C73:D73"/>
    <mergeCell ref="A28:G28"/>
    <mergeCell ref="A30:G30"/>
    <mergeCell ref="A42:G42"/>
    <mergeCell ref="A45:G45"/>
    <mergeCell ref="A47:G47"/>
    <mergeCell ref="A57:G57"/>
    <mergeCell ref="A60:G60"/>
    <mergeCell ref="A63:G63"/>
    <mergeCell ref="A65:G65"/>
    <mergeCell ref="A67:G67"/>
    <mergeCell ref="A70:H70"/>
    <mergeCell ref="B69:G69"/>
    <mergeCell ref="G73:H73"/>
    <mergeCell ref="A15:G15"/>
    <mergeCell ref="A1:E2"/>
    <mergeCell ref="A3:H3"/>
    <mergeCell ref="A5:G5"/>
    <mergeCell ref="A9:G9"/>
    <mergeCell ref="F1:H2"/>
  </mergeCells>
  <pageMargins left="0.64" right="0.35433070866141736" top="0.42" bottom="0.19685039370078741"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 truong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Thin</cp:lastModifiedBy>
  <cp:lastPrinted>2018-10-01T03:03:35Z</cp:lastPrinted>
  <dcterms:created xsi:type="dcterms:W3CDTF">2018-07-05T08:43:06Z</dcterms:created>
  <dcterms:modified xsi:type="dcterms:W3CDTF">2020-09-14T08:17:56Z</dcterms:modified>
</cp:coreProperties>
</file>